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287A2F62-BCEF-4145-AC54-B792B0DE58AA}" xr6:coauthVersionLast="36" xr6:coauthVersionMax="36" xr10:uidLastSave="{00000000-0000-0000-0000-000000000000}"/>
  <bookViews>
    <workbookView xWindow="0" yWindow="0" windowWidth="14712" windowHeight="5640" firstSheet="2" activeTab="3" xr2:uid="{00000000-000D-0000-FFFF-FFFF00000000}"/>
  </bookViews>
  <sheets>
    <sheet name="109年1-12月" sheetId="7" r:id="rId1"/>
    <sheet name="110年1-12月 " sheetId="8" r:id="rId2"/>
    <sheet name="111年1-12月 " sheetId="12" r:id="rId3"/>
    <sheet name="112年1-12月 " sheetId="10" r:id="rId4"/>
  </sheets>
  <definedNames>
    <definedName name="_xlnm._FilterDatabase" localSheetId="0" hidden="1">'109年1-12月'!$A$4:$E$4</definedName>
    <definedName name="_xlnm._FilterDatabase" localSheetId="1" hidden="1">'110年1-12月 '!$A$4:$O$4</definedName>
    <definedName name="_xlnm._FilterDatabase" localSheetId="2" hidden="1">'111年1-12月 '!$A$4:$O$4</definedName>
    <definedName name="_xlnm._FilterDatabase" localSheetId="3" hidden="1">'112年1-12月 '!$A$4:$O$4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10" l="1"/>
  <c r="O18" i="10"/>
  <c r="O59" i="10" l="1"/>
  <c r="O55" i="10"/>
  <c r="O54" i="10"/>
  <c r="O33" i="10"/>
  <c r="L60" i="10"/>
  <c r="K60" i="10"/>
  <c r="J60" i="10"/>
  <c r="I60" i="10"/>
  <c r="H60" i="10"/>
  <c r="G60" i="10"/>
  <c r="F60" i="10"/>
  <c r="E60" i="10"/>
  <c r="O58" i="10" l="1"/>
  <c r="O57" i="10"/>
  <c r="O56" i="10"/>
  <c r="O53" i="10"/>
  <c r="O52" i="10"/>
  <c r="O51" i="10"/>
  <c r="O50" i="10"/>
  <c r="O48" i="10"/>
  <c r="O47" i="10"/>
  <c r="O46" i="10"/>
  <c r="O45" i="10"/>
  <c r="O44" i="10"/>
  <c r="O43" i="10"/>
  <c r="O42" i="10"/>
  <c r="O41" i="10"/>
  <c r="O40" i="10"/>
  <c r="O39" i="10"/>
  <c r="O38" i="10"/>
  <c r="O37" i="10"/>
  <c r="O36" i="10"/>
  <c r="O35" i="10"/>
  <c r="O34" i="10"/>
  <c r="O32" i="10"/>
  <c r="O31" i="10"/>
  <c r="O30" i="10"/>
  <c r="O29" i="10"/>
  <c r="O28" i="10"/>
  <c r="O27" i="10"/>
  <c r="O25" i="10"/>
  <c r="O24" i="10"/>
  <c r="O23" i="10"/>
  <c r="O22" i="10"/>
  <c r="O21" i="10"/>
  <c r="O20" i="10"/>
  <c r="O17" i="10"/>
  <c r="O16" i="10"/>
  <c r="O15" i="10"/>
  <c r="O14" i="10"/>
  <c r="O13" i="10"/>
  <c r="O12" i="10"/>
  <c r="O11" i="10"/>
  <c r="O10" i="10"/>
  <c r="O9" i="10"/>
  <c r="O8" i="10"/>
  <c r="O7" i="10"/>
  <c r="O6" i="10"/>
  <c r="O5" i="10"/>
  <c r="D60" i="10"/>
  <c r="C60" i="10"/>
  <c r="O60" i="10" l="1"/>
  <c r="N61" i="12"/>
  <c r="M61" i="12"/>
  <c r="L61" i="12"/>
  <c r="K61" i="12"/>
  <c r="J61" i="12"/>
  <c r="I61" i="12"/>
  <c r="H61" i="12"/>
  <c r="G61" i="12"/>
  <c r="F61" i="12"/>
  <c r="E61" i="12"/>
  <c r="D61" i="12"/>
  <c r="C61" i="12"/>
  <c r="O60" i="12"/>
  <c r="O59" i="12"/>
  <c r="O58" i="12"/>
  <c r="O57" i="12"/>
  <c r="O56" i="12"/>
  <c r="O55" i="12"/>
  <c r="O53" i="12"/>
  <c r="O52" i="12"/>
  <c r="O51" i="12"/>
  <c r="O50" i="12"/>
  <c r="O49" i="12"/>
  <c r="O48" i="12"/>
  <c r="O47" i="12"/>
  <c r="O46" i="12"/>
  <c r="O45" i="12"/>
  <c r="O44" i="12"/>
  <c r="O43" i="12"/>
  <c r="O42" i="12"/>
  <c r="O40" i="12"/>
  <c r="O39" i="12"/>
  <c r="O38" i="12"/>
  <c r="O37" i="12"/>
  <c r="O36" i="12"/>
  <c r="O34" i="12"/>
  <c r="O33" i="12"/>
  <c r="O32" i="12"/>
  <c r="O31" i="12"/>
  <c r="O30" i="12"/>
  <c r="O29" i="12"/>
  <c r="O28" i="12"/>
  <c r="O26" i="12"/>
  <c r="O25" i="12"/>
  <c r="O24" i="12"/>
  <c r="O23" i="12"/>
  <c r="O22" i="12"/>
  <c r="O21" i="12"/>
  <c r="O20" i="12"/>
  <c r="O19" i="12"/>
  <c r="O18" i="12"/>
  <c r="O17" i="12"/>
  <c r="O16" i="12"/>
  <c r="O15" i="12"/>
  <c r="O14" i="12"/>
  <c r="O13" i="12"/>
  <c r="O12" i="12"/>
  <c r="O11" i="12"/>
  <c r="O10" i="12"/>
  <c r="O9" i="12"/>
  <c r="O7" i="12"/>
  <c r="O6" i="12"/>
  <c r="O61" i="12" s="1"/>
  <c r="O5" i="12"/>
  <c r="N40" i="8" l="1"/>
  <c r="K40" i="8"/>
  <c r="O39" i="8"/>
  <c r="J40" i="8"/>
  <c r="I40" i="8"/>
  <c r="F40" i="8"/>
  <c r="O26" i="8"/>
  <c r="O33" i="8"/>
  <c r="O9" i="8"/>
  <c r="O8" i="8"/>
  <c r="O20" i="8"/>
  <c r="O17" i="8"/>
  <c r="E40" i="8"/>
  <c r="D40" i="8"/>
  <c r="C40" i="8"/>
  <c r="O40" i="8" s="1"/>
  <c r="G40" i="8"/>
  <c r="H40" i="8"/>
  <c r="O32" i="8"/>
  <c r="O23" i="8"/>
  <c r="O37" i="8"/>
  <c r="O38" i="8"/>
  <c r="O16" i="8"/>
  <c r="O14" i="8"/>
  <c r="O11" i="8"/>
  <c r="O10" i="8"/>
  <c r="O36" i="8"/>
  <c r="O28" i="8"/>
  <c r="O31" i="8"/>
  <c r="O34" i="8"/>
  <c r="O35" i="8"/>
  <c r="O36" i="7"/>
  <c r="O16" i="7"/>
  <c r="M40" i="8"/>
  <c r="O30" i="8"/>
  <c r="O29" i="8"/>
  <c r="O27" i="8"/>
  <c r="O25" i="8"/>
  <c r="O24" i="8"/>
  <c r="O22" i="8"/>
  <c r="O21" i="8"/>
  <c r="O19" i="8"/>
  <c r="O18" i="8"/>
  <c r="O15" i="8"/>
  <c r="O12" i="8"/>
  <c r="O7" i="8"/>
  <c r="O6" i="8"/>
  <c r="O5" i="8"/>
  <c r="O9" i="7"/>
  <c r="O30" i="7"/>
  <c r="O33" i="7"/>
  <c r="O12" i="7"/>
  <c r="O13" i="7"/>
  <c r="O35" i="7"/>
  <c r="O11" i="7"/>
  <c r="O34" i="7"/>
  <c r="O32" i="7"/>
  <c r="O31" i="7"/>
  <c r="O28" i="7"/>
  <c r="O27" i="7"/>
  <c r="O26" i="7"/>
  <c r="O25" i="7"/>
  <c r="O24" i="7"/>
  <c r="O23" i="7"/>
  <c r="O22" i="7"/>
  <c r="O21" i="7"/>
  <c r="O20" i="7"/>
  <c r="O19" i="7"/>
  <c r="O17" i="7"/>
  <c r="O15" i="7"/>
  <c r="O14" i="7"/>
  <c r="O7" i="7"/>
  <c r="O6" i="7"/>
  <c r="O5" i="7"/>
  <c r="O37" i="7"/>
  <c r="F37" i="7"/>
  <c r="G37" i="7"/>
  <c r="H37" i="7"/>
  <c r="I37" i="7"/>
  <c r="J37" i="7"/>
  <c r="K37" i="7"/>
  <c r="L37" i="7"/>
  <c r="M37" i="7"/>
  <c r="N37" i="7"/>
  <c r="D37" i="7"/>
  <c r="E37" i="7"/>
  <c r="C37" i="7"/>
</calcChain>
</file>

<file path=xl/sharedStrings.xml><?xml version="1.0" encoding="utf-8"?>
<sst xmlns="http://schemas.openxmlformats.org/spreadsheetml/2006/main" count="743" uniqueCount="188">
  <si>
    <t>照管中心對社區整合型服務中心（A單位）每月派案情況</t>
  </si>
  <si>
    <t>2月</t>
  </si>
  <si>
    <t>計算說明：計算對象為當月初評、複評之個案，每名個案每月至多計算一次，不重複計算。</t>
    <phoneticPr fontId="1" type="noConversion"/>
  </si>
  <si>
    <t>1月</t>
    <phoneticPr fontId="1" type="noConversion"/>
  </si>
  <si>
    <t>3月</t>
  </si>
  <si>
    <t>個案管理人員</t>
    <phoneticPr fontId="1" type="noConversion"/>
  </si>
  <si>
    <t>單位名稱</t>
    <phoneticPr fontId="1" type="noConversion"/>
  </si>
  <si>
    <t>合計</t>
    <phoneticPr fontId="1" type="noConversion"/>
  </si>
  <si>
    <t>4月</t>
  </si>
  <si>
    <t>5月</t>
  </si>
  <si>
    <t>6月</t>
  </si>
  <si>
    <t>7月</t>
  </si>
  <si>
    <t>8月</t>
  </si>
  <si>
    <t>9月</t>
  </si>
  <si>
    <t>10月</t>
  </si>
  <si>
    <t>11月</t>
  </si>
  <si>
    <t>12月</t>
  </si>
  <si>
    <t>小計</t>
    <phoneticPr fontId="1" type="noConversion"/>
  </si>
  <si>
    <t>福氣銀髮事業有限公司附設
私立福氣居家長期照顧機構(A單位)</t>
    <phoneticPr fontId="1" type="noConversion"/>
  </si>
  <si>
    <t>賴Ｏ賢</t>
    <phoneticPr fontId="1" type="noConversion"/>
  </si>
  <si>
    <t>陳Ｏ敏</t>
    <phoneticPr fontId="1" type="noConversion"/>
  </si>
  <si>
    <t>李Ｏ筑</t>
    <phoneticPr fontId="1" type="noConversion"/>
  </si>
  <si>
    <t>許Ｏ芳</t>
    <phoneticPr fontId="1" type="noConversion"/>
  </si>
  <si>
    <t>李Ｏ峰</t>
    <phoneticPr fontId="1" type="noConversion"/>
  </si>
  <si>
    <t>魏Ｏ姿</t>
    <phoneticPr fontId="1" type="noConversion"/>
  </si>
  <si>
    <t>曾Ｏ婷</t>
    <phoneticPr fontId="1" type="noConversion"/>
  </si>
  <si>
    <t>李Ｏ英</t>
    <phoneticPr fontId="1" type="noConversion"/>
  </si>
  <si>
    <t>王Ｏ芬</t>
    <phoneticPr fontId="1" type="noConversion"/>
  </si>
  <si>
    <t>李Ｏ慧</t>
    <phoneticPr fontId="1" type="noConversion"/>
  </si>
  <si>
    <t>彭Ｏ珊</t>
    <phoneticPr fontId="1" type="noConversion"/>
  </si>
  <si>
    <t>周Ｏ敏</t>
    <phoneticPr fontId="1" type="noConversion"/>
  </si>
  <si>
    <t>羅Ｏ婕</t>
    <phoneticPr fontId="1" type="noConversion"/>
  </si>
  <si>
    <t>邱Ｏ瑜</t>
    <phoneticPr fontId="1" type="noConversion"/>
  </si>
  <si>
    <t>吳Ｏ珍</t>
    <phoneticPr fontId="1" type="noConversion"/>
  </si>
  <si>
    <t>賴Ｏ帆</t>
    <phoneticPr fontId="1" type="noConversion"/>
  </si>
  <si>
    <t xml:space="preserve">黎Ｏ琦	</t>
    <phoneticPr fontId="1" type="noConversion"/>
  </si>
  <si>
    <t>吳Ｏ萱</t>
    <phoneticPr fontId="1" type="noConversion"/>
  </si>
  <si>
    <t>李Ｏ如</t>
    <phoneticPr fontId="1" type="noConversion"/>
  </si>
  <si>
    <t>陳Ｏ瑩</t>
    <phoneticPr fontId="1" type="noConversion"/>
  </si>
  <si>
    <t>林Ｏ志</t>
    <phoneticPr fontId="1" type="noConversion"/>
  </si>
  <si>
    <t>雲Ｏ</t>
    <phoneticPr fontId="1" type="noConversion"/>
  </si>
  <si>
    <t>賀Ｏ雰</t>
    <phoneticPr fontId="1" type="noConversion"/>
  </si>
  <si>
    <t>5月起輪派</t>
    <phoneticPr fontId="1" type="noConversion"/>
  </si>
  <si>
    <t>3月起輪派</t>
    <phoneticPr fontId="1" type="noConversion"/>
  </si>
  <si>
    <t>林Ｏ伃</t>
    <phoneticPr fontId="1" type="noConversion"/>
  </si>
  <si>
    <t>6月起輪派</t>
    <phoneticPr fontId="1" type="noConversion"/>
  </si>
  <si>
    <t>7月起輪派</t>
    <phoneticPr fontId="1" type="noConversion"/>
  </si>
  <si>
    <t>劉Ｏ辰</t>
    <phoneticPr fontId="1" type="noConversion"/>
  </si>
  <si>
    <t>離職</t>
    <phoneticPr fontId="1" type="noConversion"/>
  </si>
  <si>
    <t>職務變更停派</t>
    <phoneticPr fontId="1" type="noConversion"/>
  </si>
  <si>
    <t>9月起輪派</t>
    <phoneticPr fontId="1" type="noConversion"/>
  </si>
  <si>
    <t>109年新竹縣照管中心A單位派案量</t>
    <phoneticPr fontId="1" type="noConversion"/>
  </si>
  <si>
    <t xml:space="preserve"> 新豐鄉整合型服務中心
(天主教仁慈醫院)</t>
    <phoneticPr fontId="1" type="noConversion"/>
  </si>
  <si>
    <t>台大醫院竹東分院</t>
    <phoneticPr fontId="1" type="noConversion"/>
  </si>
  <si>
    <t>財團法人喜憨兒社會福利基金會新竹分事務所-A單位</t>
    <phoneticPr fontId="1" type="noConversion"/>
  </si>
  <si>
    <t xml:space="preserve"> 財團法人錸德文教基金會
(A單位)-新竹縣</t>
    <phoneticPr fontId="1" type="noConversion"/>
  </si>
  <si>
    <t>菩心居家護理所-A單位</t>
    <phoneticPr fontId="1" type="noConversion"/>
  </si>
  <si>
    <t>許姿婷</t>
    <phoneticPr fontId="1" type="noConversion"/>
  </si>
  <si>
    <t>10月起輪派</t>
    <phoneticPr fontId="1" type="noConversion"/>
  </si>
  <si>
    <t>財團法人中華民國佛教慈濟慈善事業基金會(新竹縣)</t>
    <phoneticPr fontId="1" type="noConversion"/>
  </si>
  <si>
    <t>11/13
離職</t>
    <phoneticPr fontId="1" type="noConversion"/>
  </si>
  <si>
    <t>臺北榮民總醫院新竹分院社區整合型服務中心</t>
    <phoneticPr fontId="1" type="noConversion"/>
  </si>
  <si>
    <t xml:space="preserve"> 社團法人中華民國五福社會服務協會 -湖口區</t>
    <phoneticPr fontId="1" type="noConversion"/>
  </si>
  <si>
    <t>中華民國原住民老人長期照顧暨婦幼受暴緊急安置發展關懷協會</t>
    <phoneticPr fontId="1" type="noConversion"/>
  </si>
  <si>
    <t>財團法人新竹縣
天主教世光教養院</t>
    <phoneticPr fontId="1" type="noConversion"/>
  </si>
  <si>
    <t>新仁醫院</t>
    <phoneticPr fontId="1" type="noConversion"/>
  </si>
  <si>
    <t>新竹縣
安歆照護關懷協會</t>
    <phoneticPr fontId="1" type="noConversion"/>
  </si>
  <si>
    <t>5月起輪派</t>
    <phoneticPr fontId="1" type="noConversion"/>
  </si>
  <si>
    <t>12月起輪派</t>
    <phoneticPr fontId="1" type="noConversion"/>
  </si>
  <si>
    <t>王Ｏ絜</t>
    <phoneticPr fontId="1" type="noConversion"/>
  </si>
  <si>
    <t>荻布思·阿督普</t>
    <phoneticPr fontId="1" type="noConversion"/>
  </si>
  <si>
    <t>9月起輪派</t>
    <phoneticPr fontId="1" type="noConversion"/>
  </si>
  <si>
    <t>12月起輪派</t>
    <phoneticPr fontId="1" type="noConversion"/>
  </si>
  <si>
    <t>110年新竹縣照管中心A單位派案量</t>
    <phoneticPr fontId="1" type="noConversion"/>
  </si>
  <si>
    <t>雲Ｏ</t>
    <phoneticPr fontId="1" type="noConversion"/>
  </si>
  <si>
    <t>荻Ｏ思．阿督普</t>
    <phoneticPr fontId="1" type="noConversion"/>
  </si>
  <si>
    <t>廖Ｏ文</t>
    <phoneticPr fontId="1" type="noConversion"/>
  </si>
  <si>
    <t>羅Ｏ婕</t>
    <phoneticPr fontId="1" type="noConversion"/>
  </si>
  <si>
    <t>徐Ｏ徵</t>
    <phoneticPr fontId="1" type="noConversion"/>
  </si>
  <si>
    <t>康瑄生活實業有限公司
附設私立康瑄居家長照機構</t>
    <phoneticPr fontId="1" type="noConversion"/>
  </si>
  <si>
    <t>財團法人新竹縣
天主教世光教養院
-關西區</t>
    <phoneticPr fontId="1" type="noConversion"/>
  </si>
  <si>
    <t>國立臺灣大學醫學院附設醫院新竹臺大分院生醫醫院</t>
    <phoneticPr fontId="1" type="noConversion"/>
  </si>
  <si>
    <t>社團法人中華民國五福社會
服務協會-新豐區</t>
    <phoneticPr fontId="1" type="noConversion"/>
  </si>
  <si>
    <t>康瑄生活實業有限公司
附設私立康瑄居家長照機構</t>
    <phoneticPr fontId="1" type="noConversion"/>
  </si>
  <si>
    <t>李Ｏ如</t>
    <phoneticPr fontId="1" type="noConversion"/>
  </si>
  <si>
    <t>張Ｏ方</t>
    <phoneticPr fontId="1" type="noConversion"/>
  </si>
  <si>
    <t>社團法人中華民國誠馨照顧協會附設新竹縣私立誠馨綜合式服務類長期照顧服務機構</t>
    <phoneticPr fontId="1" type="noConversion"/>
  </si>
  <si>
    <t>社團法人中華民國紅十字會台灣省新竹縣支會附設新竹縣私立博愛居家式服務類長期照顧服務機構</t>
    <phoneticPr fontId="1" type="noConversion"/>
  </si>
  <si>
    <t xml:space="preserve">財團法人臺灣省天主教會
新竹教區附設
新竹縣私立長安老人養護中心
</t>
    <phoneticPr fontId="1" type="noConversion"/>
  </si>
  <si>
    <t>康Ｏ婷</t>
    <phoneticPr fontId="1" type="noConversion"/>
  </si>
  <si>
    <t>張Ｏ豪</t>
    <phoneticPr fontId="1" type="noConversion"/>
  </si>
  <si>
    <t>何Ｏ怡</t>
    <phoneticPr fontId="1" type="noConversion"/>
  </si>
  <si>
    <t>離職</t>
    <phoneticPr fontId="1" type="noConversion"/>
  </si>
  <si>
    <t>葉Ｏ妤</t>
    <phoneticPr fontId="1" type="noConversion"/>
  </si>
  <si>
    <t>社團法人中華民國五福社會服務協會-新豐區</t>
    <phoneticPr fontId="1" type="noConversion"/>
  </si>
  <si>
    <t>離職</t>
    <phoneticPr fontId="1" type="noConversion"/>
  </si>
  <si>
    <t>離職</t>
    <phoneticPr fontId="1" type="noConversion"/>
  </si>
  <si>
    <t>吳Ｏ惠</t>
    <phoneticPr fontId="1" type="noConversion"/>
  </si>
  <si>
    <t>林Ｏ儀</t>
    <phoneticPr fontId="1" type="noConversion"/>
  </si>
  <si>
    <t>新竹縣
安歆照護關懷協會</t>
    <phoneticPr fontId="1" type="noConversion"/>
  </si>
  <si>
    <t>黃富美</t>
    <phoneticPr fontId="1" type="noConversion"/>
  </si>
  <si>
    <t>財團法人喜憨兒社會福利基金會桃竹事務所-A單位</t>
    <phoneticPr fontId="1" type="noConversion"/>
  </si>
  <si>
    <t>羅Ｏ榛</t>
    <phoneticPr fontId="1" type="noConversion"/>
  </si>
  <si>
    <t>張Ｏ方</t>
    <phoneticPr fontId="1" type="noConversion"/>
  </si>
  <si>
    <t>林Ｏ吟</t>
    <phoneticPr fontId="1" type="noConversion"/>
  </si>
  <si>
    <t>轉任停派</t>
    <phoneticPr fontId="1" type="noConversion"/>
  </si>
  <si>
    <t>離職</t>
    <phoneticPr fontId="1" type="noConversion"/>
  </si>
  <si>
    <t>109年度A個管離職7人</t>
    <phoneticPr fontId="1" type="noConversion"/>
  </si>
  <si>
    <t>109年底A個管在職25人</t>
    <phoneticPr fontId="1" type="noConversion"/>
  </si>
  <si>
    <t>11月認證</t>
    <phoneticPr fontId="1" type="noConversion"/>
  </si>
  <si>
    <t>9月認證</t>
    <phoneticPr fontId="1" type="noConversion"/>
  </si>
  <si>
    <t>10月認證</t>
    <phoneticPr fontId="1" type="noConversion"/>
  </si>
  <si>
    <t>111年新竹縣照管中心A單位派案量</t>
    <phoneticPr fontId="1" type="noConversion"/>
  </si>
  <si>
    <t xml:space="preserve">賴Ｏ賢 </t>
    <phoneticPr fontId="1" type="noConversion"/>
  </si>
  <si>
    <t>施Ｏ合（兼）</t>
    <phoneticPr fontId="1" type="noConversion"/>
  </si>
  <si>
    <t>停派</t>
    <phoneticPr fontId="1" type="noConversion"/>
  </si>
  <si>
    <t>3月認證、登錄</t>
    <phoneticPr fontId="1" type="noConversion"/>
  </si>
  <si>
    <t>登錄</t>
    <phoneticPr fontId="1" type="noConversion"/>
  </si>
  <si>
    <t>認證</t>
    <phoneticPr fontId="1" type="noConversion"/>
  </si>
  <si>
    <t>4月登錄</t>
    <phoneticPr fontId="1" type="noConversion"/>
  </si>
  <si>
    <t>2月認證、登錄</t>
    <phoneticPr fontId="1" type="noConversion"/>
  </si>
  <si>
    <t xml:space="preserve">     謝Ｏ萍（兼）</t>
    <phoneticPr fontId="1" type="noConversion"/>
  </si>
  <si>
    <t>-</t>
    <phoneticPr fontId="1" type="noConversion"/>
  </si>
  <si>
    <t>6月認證、登錄</t>
    <phoneticPr fontId="1" type="noConversion"/>
  </si>
  <si>
    <t>1月31離職2月註銷</t>
    <phoneticPr fontId="1" type="noConversion"/>
  </si>
  <si>
    <t>6月登陸
7月底離職</t>
    <phoneticPr fontId="1" type="noConversion"/>
  </si>
  <si>
    <t>李Ｏ珍</t>
    <phoneticPr fontId="1" type="noConversion"/>
  </si>
  <si>
    <t>林Ｏ誼</t>
    <phoneticPr fontId="1" type="noConversion"/>
  </si>
  <si>
    <t>陳Ｏ秦</t>
    <phoneticPr fontId="1" type="noConversion"/>
  </si>
  <si>
    <t>粘Ｏ嘉</t>
    <phoneticPr fontId="1" type="noConversion"/>
  </si>
  <si>
    <t>鍾Ｏ華</t>
    <phoneticPr fontId="1" type="noConversion"/>
  </si>
  <si>
    <t>8月認證、登錄</t>
    <phoneticPr fontId="1" type="noConversion"/>
  </si>
  <si>
    <t>趙Ｏ文</t>
    <phoneticPr fontId="1" type="noConversion"/>
  </si>
  <si>
    <t>黃Ｏ縈</t>
    <phoneticPr fontId="1" type="noConversion"/>
  </si>
  <si>
    <t>謝Ｏ宜</t>
    <phoneticPr fontId="1" type="noConversion"/>
  </si>
  <si>
    <t>8月底離職</t>
    <phoneticPr fontId="1" type="noConversion"/>
  </si>
  <si>
    <t>4月30日離職註銷
8月登錄</t>
    <phoneticPr fontId="1" type="noConversion"/>
  </si>
  <si>
    <t>9月離職註銷</t>
    <phoneticPr fontId="1" type="noConversion"/>
  </si>
  <si>
    <t>6月認證、登錄
9月離職註銷</t>
    <phoneticPr fontId="1" type="noConversion"/>
  </si>
  <si>
    <t xml:space="preserve">4月30日離職註銷
</t>
    <phoneticPr fontId="1" type="noConversion"/>
  </si>
  <si>
    <t xml:space="preserve">※空白表示不列計A個管人數
 ※0表示當月A個管未訪視個案
※A個管名子反黃表示諳客語
</t>
    <phoneticPr fontId="1" type="noConversion"/>
  </si>
  <si>
    <t>5月異動為兼職人員</t>
    <phoneticPr fontId="1" type="noConversion"/>
  </si>
  <si>
    <t>王Ｏ芸</t>
    <phoneticPr fontId="1" type="noConversion"/>
  </si>
  <si>
    <t>黃Ｏ美（兼）</t>
    <phoneticPr fontId="1" type="noConversion"/>
  </si>
  <si>
    <t>范Ｏ紋（兼）</t>
    <phoneticPr fontId="1" type="noConversion"/>
  </si>
  <si>
    <t>黎Ｏ芬</t>
    <phoneticPr fontId="1" type="noConversion"/>
  </si>
  <si>
    <t>黃Ｏ玲</t>
    <phoneticPr fontId="1" type="noConversion"/>
  </si>
  <si>
    <t>吳Ｏ儒（兼）</t>
    <phoneticPr fontId="1" type="noConversion"/>
  </si>
  <si>
    <t>余Ｏ華（兼）</t>
    <phoneticPr fontId="1" type="noConversion"/>
  </si>
  <si>
    <t>陳Ｏ慧</t>
    <phoneticPr fontId="1" type="noConversion"/>
  </si>
  <si>
    <t>陳Ｏ宏（兼）</t>
    <phoneticPr fontId="1" type="noConversion"/>
  </si>
  <si>
    <t>許Ｏ文（兼）</t>
    <phoneticPr fontId="1" type="noConversion"/>
  </si>
  <si>
    <t>張Ｏ</t>
    <phoneticPr fontId="1" type="noConversion"/>
  </si>
  <si>
    <t xml:space="preserve">     燕Ｏ慈（兼）</t>
    <phoneticPr fontId="1" type="noConversion"/>
  </si>
  <si>
    <t>11月認證、登陸</t>
    <phoneticPr fontId="1" type="noConversion"/>
  </si>
  <si>
    <t>謝慶良</t>
    <phoneticPr fontId="1" type="noConversion"/>
  </si>
  <si>
    <t>1月認證、登錄
11月註銷</t>
    <phoneticPr fontId="1" type="noConversion"/>
  </si>
  <si>
    <t>12月認證、登陸</t>
    <phoneticPr fontId="1" type="noConversion"/>
  </si>
  <si>
    <t>3月登錄、12月註銷</t>
    <phoneticPr fontId="1" type="noConversion"/>
  </si>
  <si>
    <t>何Ｏ英</t>
    <phoneticPr fontId="1" type="noConversion"/>
  </si>
  <si>
    <t>吳Ｏ妮</t>
    <phoneticPr fontId="1" type="noConversion"/>
  </si>
  <si>
    <t>林Ｏ珍</t>
    <phoneticPr fontId="1" type="noConversion"/>
  </si>
  <si>
    <t>羅Ｏ諠</t>
    <phoneticPr fontId="1" type="noConversion"/>
  </si>
  <si>
    <t>臺北榮民總醫院新竹分院社區整合型服務中心</t>
    <phoneticPr fontId="1" type="noConversion"/>
  </si>
  <si>
    <t>菩心居家護理所-A單位</t>
    <phoneticPr fontId="1" type="noConversion"/>
  </si>
  <si>
    <t>新仁醫院</t>
    <phoneticPr fontId="1" type="noConversion"/>
  </si>
  <si>
    <t>謝Ｏ良</t>
    <phoneticPr fontId="1" type="noConversion"/>
  </si>
  <si>
    <t>112年新竹縣照管中心A單位派案量</t>
    <phoneticPr fontId="1" type="noConversion"/>
  </si>
  <si>
    <t>2月認證、登錄
5月註銷</t>
    <phoneticPr fontId="1" type="noConversion"/>
  </si>
  <si>
    <r>
      <t xml:space="preserve">1
</t>
    </r>
    <r>
      <rPr>
        <b/>
        <sz val="10"/>
        <color theme="1"/>
        <rFont val="標楷體"/>
        <family val="4"/>
        <charset val="136"/>
      </rPr>
      <t>（吳Ｏ妮代）</t>
    </r>
    <phoneticPr fontId="1" type="noConversion"/>
  </si>
  <si>
    <t>4月註銷</t>
    <phoneticPr fontId="1" type="noConversion"/>
  </si>
  <si>
    <t>6月註銷</t>
    <phoneticPr fontId="1" type="noConversion"/>
  </si>
  <si>
    <t>7月註銷</t>
    <phoneticPr fontId="1" type="noConversion"/>
  </si>
  <si>
    <t>5月認證、登錄</t>
    <phoneticPr fontId="1" type="noConversion"/>
  </si>
  <si>
    <t>彭Ｏ敏</t>
    <phoneticPr fontId="1" type="noConversion"/>
  </si>
  <si>
    <t>何Ｏ蓁</t>
    <phoneticPr fontId="1" type="noConversion"/>
  </si>
  <si>
    <t>6月1日起改專任服務</t>
    <phoneticPr fontId="1" type="noConversion"/>
  </si>
  <si>
    <t>陳Ｏ宏</t>
    <phoneticPr fontId="1" type="noConversion"/>
  </si>
  <si>
    <t>7月登錄</t>
    <phoneticPr fontId="1" type="noConversion"/>
  </si>
  <si>
    <t>吳Ｏ傑</t>
    <phoneticPr fontId="1" type="noConversion"/>
  </si>
  <si>
    <t xml:space="preserve"> 黎Ｏ琦	</t>
    <phoneticPr fontId="1" type="noConversion"/>
  </si>
  <si>
    <t>黃Ｏ奕</t>
    <phoneticPr fontId="1" type="noConversion"/>
  </si>
  <si>
    <t>10月認證、登錄</t>
    <phoneticPr fontId="1" type="noConversion"/>
  </si>
  <si>
    <t>11月註銷</t>
    <phoneticPr fontId="1" type="noConversion"/>
  </si>
  <si>
    <t>7月認證、登錄
11月註銷</t>
    <phoneticPr fontId="1" type="noConversion"/>
  </si>
  <si>
    <t>9月認證、登錄
113年1月註銷</t>
    <phoneticPr fontId="1" type="noConversion"/>
  </si>
  <si>
    <t>邱Ｏ勤</t>
    <phoneticPr fontId="1" type="noConversion"/>
  </si>
  <si>
    <t>林Ｏ蕙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</si>
</sst>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14"/>
      <name val="標楷體"/>
      <family val="4"/>
      <charset val="136"/>
    </font>
    <font>
      <sz val="12"/>
      <color theme="1"/>
      <name val="新細明體"/>
      <family val="1"/>
      <charset val="136"/>
      <scheme val="minor"/>
    </font>
    <font>
      <sz val="10"/>
      <color theme="1"/>
      <name val="標楷體"/>
      <family val="4"/>
      <charset val="136"/>
    </font>
    <font>
      <b/>
      <sz val="14"/>
      <color theme="1"/>
      <name val="標楷體"/>
      <family val="4"/>
      <charset val="136"/>
    </font>
    <font>
      <b/>
      <sz val="14"/>
      <name val="標楷體"/>
      <family val="4"/>
      <charset val="136"/>
    </font>
    <font>
      <b/>
      <sz val="10"/>
      <color theme="1"/>
      <name val="標楷體"/>
      <family val="4"/>
      <charset val="136"/>
    </font>
    <font>
      <sz val="14"/>
      <color theme="1"/>
      <name val="新細明體"/>
      <family val="2"/>
      <charset val="136"/>
      <scheme val="minor"/>
    </font>
    <font>
      <b/>
      <sz val="14"/>
      <color rgb="FFFF0000"/>
      <name val="標楷體"/>
      <family val="4"/>
      <charset val="136"/>
    </font>
    <font>
      <sz val="14"/>
      <color rgb="FFFF0000"/>
      <name val="標楷體"/>
      <family val="4"/>
      <charset val="136"/>
    </font>
    <font>
      <sz val="12"/>
      <color theme="0"/>
      <name val="新細明體"/>
      <family val="2"/>
      <charset val="136"/>
      <scheme val="minor"/>
    </font>
    <font>
      <sz val="14"/>
      <color theme="0"/>
      <name val="新細明體"/>
      <family val="2"/>
      <charset val="136"/>
      <scheme val="minor"/>
    </font>
    <font>
      <sz val="12"/>
      <name val="新細明體"/>
      <family val="2"/>
      <charset val="136"/>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0" fontId="4" fillId="0" borderId="0">
      <alignment vertical="center"/>
    </xf>
  </cellStyleXfs>
  <cellXfs count="108">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center" vertical="center" wrapText="1"/>
    </xf>
    <xf numFmtId="0" fontId="2" fillId="0" borderId="7" xfId="0" applyFont="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3" borderId="2"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2" borderId="7"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0" xfId="0" applyFont="1" applyAlignment="1">
      <alignment horizontal="center" vertical="center"/>
    </xf>
    <xf numFmtId="0" fontId="6" fillId="2"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7" fillId="3" borderId="5" xfId="0" applyFont="1" applyFill="1" applyBorder="1" applyAlignment="1">
      <alignment horizontal="center" vertical="center" wrapText="1"/>
    </xf>
    <xf numFmtId="0" fontId="0" fillId="0" borderId="0" xfId="0"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horizontal="center" vertical="center" wrapText="1"/>
    </xf>
    <xf numFmtId="0" fontId="7" fillId="3" borderId="6"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0" fillId="5" borderId="0" xfId="0" applyFill="1" applyAlignment="1">
      <alignment horizontal="center" vertical="center" wrapText="1"/>
    </xf>
    <xf numFmtId="0" fontId="0" fillId="5" borderId="0" xfId="0" applyFill="1" applyAlignment="1">
      <alignment horizontal="center" vertical="center"/>
    </xf>
    <xf numFmtId="0" fontId="0" fillId="0" borderId="0" xfId="0" applyFill="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3" borderId="7" xfId="0" applyFont="1" applyFill="1" applyBorder="1" applyAlignment="1">
      <alignment horizontal="center" vertical="center" wrapText="1"/>
    </xf>
    <xf numFmtId="0" fontId="6" fillId="3" borderId="6"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Alignment="1">
      <alignment horizontal="center" vertical="center" wrapText="1"/>
    </xf>
    <xf numFmtId="0" fontId="14" fillId="0" borderId="0" xfId="0" applyFont="1" applyFill="1" applyAlignment="1">
      <alignment horizontal="center" vertical="center" wrapText="1"/>
    </xf>
    <xf numFmtId="0" fontId="7" fillId="3" borderId="6"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opLeftCell="B7" zoomScale="70" zoomScaleNormal="70" workbookViewId="0">
      <selection activeCell="G26" sqref="G26"/>
    </sheetView>
  </sheetViews>
  <sheetFormatPr defaultColWidth="9" defaultRowHeight="16.2" x14ac:dyDescent="0.3"/>
  <cols>
    <col min="1" max="1" width="34.21875" style="3" customWidth="1"/>
    <col min="2" max="2" width="19" style="3" customWidth="1"/>
    <col min="3" max="3" width="9.44140625" style="3" bestFit="1" customWidth="1"/>
    <col min="4" max="4" width="9.88671875" style="3" customWidth="1"/>
    <col min="5" max="5" width="9.44140625" style="3" bestFit="1" customWidth="1"/>
    <col min="6" max="11" width="9" style="3"/>
    <col min="12" max="12" width="7.21875" style="3" customWidth="1"/>
    <col min="13" max="13" width="8" style="3" customWidth="1"/>
    <col min="14" max="14" width="8.21875" style="3" customWidth="1"/>
    <col min="15" max="16384" width="9" style="3"/>
  </cols>
  <sheetData>
    <row r="1" spans="1:15" ht="29.4" customHeight="1" x14ac:dyDescent="0.3">
      <c r="A1" s="64" t="s">
        <v>51</v>
      </c>
      <c r="B1" s="65"/>
      <c r="C1" s="65"/>
      <c r="D1" s="65"/>
      <c r="E1" s="65"/>
      <c r="F1" s="65"/>
      <c r="G1" s="65"/>
      <c r="H1" s="65"/>
      <c r="I1" s="65"/>
      <c r="J1" s="65"/>
      <c r="K1" s="65"/>
      <c r="L1" s="65"/>
      <c r="M1" s="65"/>
      <c r="N1" s="65"/>
      <c r="O1" s="66"/>
    </row>
    <row r="2" spans="1:15" ht="19.8" x14ac:dyDescent="0.3">
      <c r="A2" s="73" t="s">
        <v>0</v>
      </c>
      <c r="B2" s="74"/>
      <c r="C2" s="74"/>
      <c r="D2" s="74"/>
      <c r="E2" s="74"/>
      <c r="F2" s="74"/>
      <c r="G2" s="74"/>
      <c r="H2" s="74"/>
      <c r="I2" s="74"/>
      <c r="J2" s="74"/>
      <c r="K2" s="74"/>
      <c r="L2" s="74"/>
      <c r="M2" s="74"/>
      <c r="N2" s="74"/>
      <c r="O2" s="75"/>
    </row>
    <row r="3" spans="1:15" ht="16.2" customHeight="1" x14ac:dyDescent="0.3">
      <c r="A3" s="76" t="s">
        <v>2</v>
      </c>
      <c r="B3" s="77"/>
      <c r="C3" s="77"/>
      <c r="D3" s="77"/>
      <c r="E3" s="77"/>
      <c r="F3" s="77"/>
      <c r="G3" s="77"/>
      <c r="H3" s="77"/>
      <c r="I3" s="77"/>
      <c r="J3" s="77"/>
      <c r="K3" s="77"/>
      <c r="L3" s="77"/>
      <c r="M3" s="77"/>
      <c r="N3" s="77"/>
      <c r="O3" s="78"/>
    </row>
    <row r="4" spans="1:15" ht="24" customHeight="1" x14ac:dyDescent="0.3">
      <c r="A4" s="1" t="s">
        <v>6</v>
      </c>
      <c r="B4" s="1" t="s">
        <v>5</v>
      </c>
      <c r="C4" s="1" t="s">
        <v>3</v>
      </c>
      <c r="D4" s="1" t="s">
        <v>1</v>
      </c>
      <c r="E4" s="1" t="s">
        <v>4</v>
      </c>
      <c r="F4" s="1" t="s">
        <v>8</v>
      </c>
      <c r="G4" s="1" t="s">
        <v>9</v>
      </c>
      <c r="H4" s="1" t="s">
        <v>10</v>
      </c>
      <c r="I4" s="1" t="s">
        <v>11</v>
      </c>
      <c r="J4" s="1" t="s">
        <v>12</v>
      </c>
      <c r="K4" s="1" t="s">
        <v>13</v>
      </c>
      <c r="L4" s="1" t="s">
        <v>14</v>
      </c>
      <c r="M4" s="1" t="s">
        <v>15</v>
      </c>
      <c r="N4" s="1" t="s">
        <v>16</v>
      </c>
      <c r="O4" s="1" t="s">
        <v>17</v>
      </c>
    </row>
    <row r="5" spans="1:15" ht="23.4" customHeight="1" x14ac:dyDescent="0.3">
      <c r="A5" s="67" t="s">
        <v>66</v>
      </c>
      <c r="B5" s="6" t="s">
        <v>24</v>
      </c>
      <c r="C5" s="6">
        <v>11</v>
      </c>
      <c r="D5" s="6">
        <v>28</v>
      </c>
      <c r="E5" s="6">
        <v>31</v>
      </c>
      <c r="F5" s="6">
        <v>34</v>
      </c>
      <c r="G5" s="6">
        <v>23</v>
      </c>
      <c r="H5" s="6">
        <v>34</v>
      </c>
      <c r="I5" s="6">
        <v>26</v>
      </c>
      <c r="J5" s="6">
        <v>26</v>
      </c>
      <c r="K5" s="6">
        <v>32</v>
      </c>
      <c r="L5" s="6">
        <v>20</v>
      </c>
      <c r="M5" s="6">
        <v>34</v>
      </c>
      <c r="N5" s="6">
        <v>33</v>
      </c>
      <c r="O5" s="6">
        <f>SUM(C5:N5)</f>
        <v>332</v>
      </c>
    </row>
    <row r="6" spans="1:15" ht="24" customHeight="1" x14ac:dyDescent="0.3">
      <c r="A6" s="68"/>
      <c r="B6" s="6" t="s">
        <v>21</v>
      </c>
      <c r="C6" s="11">
        <v>9</v>
      </c>
      <c r="D6" s="6">
        <v>20</v>
      </c>
      <c r="E6" s="6">
        <v>35</v>
      </c>
      <c r="F6" s="6">
        <v>33</v>
      </c>
      <c r="G6" s="6">
        <v>29</v>
      </c>
      <c r="H6" s="6">
        <v>40</v>
      </c>
      <c r="I6" s="6">
        <v>30</v>
      </c>
      <c r="J6" s="6">
        <v>17</v>
      </c>
      <c r="K6" s="6">
        <v>24</v>
      </c>
      <c r="L6" s="6">
        <v>29</v>
      </c>
      <c r="M6" s="6">
        <v>31</v>
      </c>
      <c r="N6" s="6">
        <v>25</v>
      </c>
      <c r="O6" s="6">
        <f>SUM(C6:N6)</f>
        <v>322</v>
      </c>
    </row>
    <row r="7" spans="1:15" ht="23.4" customHeight="1" x14ac:dyDescent="0.3">
      <c r="A7" s="68"/>
      <c r="B7" s="6" t="s">
        <v>20</v>
      </c>
      <c r="C7" s="6">
        <v>6</v>
      </c>
      <c r="D7" s="6">
        <v>28</v>
      </c>
      <c r="E7" s="6">
        <v>41</v>
      </c>
      <c r="F7" s="6">
        <v>23</v>
      </c>
      <c r="G7" s="6">
        <v>10</v>
      </c>
      <c r="H7" s="6">
        <v>27</v>
      </c>
      <c r="I7" s="9">
        <v>26</v>
      </c>
      <c r="J7" s="6">
        <v>22</v>
      </c>
      <c r="K7" s="6">
        <v>27</v>
      </c>
      <c r="L7" s="6">
        <v>18</v>
      </c>
      <c r="M7" s="6">
        <v>43</v>
      </c>
      <c r="N7" s="6">
        <v>37</v>
      </c>
      <c r="O7" s="6">
        <f>SUM(C7:N7)</f>
        <v>308</v>
      </c>
    </row>
    <row r="8" spans="1:15" ht="23.4" customHeight="1" x14ac:dyDescent="0.3">
      <c r="A8" s="68"/>
      <c r="B8" s="6" t="s">
        <v>22</v>
      </c>
      <c r="C8" s="79" t="s">
        <v>42</v>
      </c>
      <c r="D8" s="80"/>
      <c r="E8" s="80"/>
      <c r="F8" s="81"/>
      <c r="G8" s="6">
        <v>12</v>
      </c>
      <c r="H8" s="6">
        <v>4</v>
      </c>
      <c r="I8" s="10" t="s">
        <v>106</v>
      </c>
      <c r="J8" s="10" t="s">
        <v>48</v>
      </c>
      <c r="K8" s="10" t="s">
        <v>48</v>
      </c>
      <c r="L8" s="10" t="s">
        <v>48</v>
      </c>
      <c r="M8" s="10" t="s">
        <v>48</v>
      </c>
      <c r="N8" s="10" t="s">
        <v>48</v>
      </c>
      <c r="O8" s="6">
        <v>16</v>
      </c>
    </row>
    <row r="9" spans="1:15" ht="21" customHeight="1" x14ac:dyDescent="0.3">
      <c r="A9" s="69"/>
      <c r="B9" s="6" t="s">
        <v>44</v>
      </c>
      <c r="C9" s="79" t="s">
        <v>45</v>
      </c>
      <c r="D9" s="80"/>
      <c r="E9" s="80"/>
      <c r="F9" s="80"/>
      <c r="G9" s="81"/>
      <c r="H9" s="6">
        <v>6</v>
      </c>
      <c r="I9" s="6">
        <v>21</v>
      </c>
      <c r="J9" s="6">
        <v>32</v>
      </c>
      <c r="K9" s="6">
        <v>28</v>
      </c>
      <c r="L9" s="6">
        <v>22</v>
      </c>
      <c r="M9" s="6">
        <v>24</v>
      </c>
      <c r="N9" s="6">
        <v>43</v>
      </c>
      <c r="O9" s="6">
        <f>SUM(H9:N9)</f>
        <v>176</v>
      </c>
    </row>
    <row r="10" spans="1:15" ht="29.4" customHeight="1" x14ac:dyDescent="0.3">
      <c r="A10" s="67" t="s">
        <v>82</v>
      </c>
      <c r="B10" s="6" t="s">
        <v>19</v>
      </c>
      <c r="C10" s="6">
        <v>9</v>
      </c>
      <c r="D10" s="6">
        <v>7</v>
      </c>
      <c r="E10" s="6">
        <v>9</v>
      </c>
      <c r="F10" s="6">
        <v>10</v>
      </c>
      <c r="G10" s="6">
        <v>3</v>
      </c>
      <c r="H10" s="10" t="s">
        <v>49</v>
      </c>
      <c r="I10" s="10" t="s">
        <v>49</v>
      </c>
      <c r="J10" s="10" t="s">
        <v>49</v>
      </c>
      <c r="K10" s="10" t="s">
        <v>49</v>
      </c>
      <c r="L10" s="10" t="s">
        <v>49</v>
      </c>
      <c r="M10" s="10" t="s">
        <v>49</v>
      </c>
      <c r="N10" s="10" t="s">
        <v>49</v>
      </c>
      <c r="O10" s="6">
        <v>38</v>
      </c>
    </row>
    <row r="11" spans="1:15" ht="29.4" customHeight="1" x14ac:dyDescent="0.3">
      <c r="A11" s="70"/>
      <c r="B11" s="6" t="s">
        <v>23</v>
      </c>
      <c r="C11" s="79" t="s">
        <v>43</v>
      </c>
      <c r="D11" s="80"/>
      <c r="E11" s="81"/>
      <c r="F11" s="6">
        <v>14</v>
      </c>
      <c r="G11" s="6">
        <v>32</v>
      </c>
      <c r="H11" s="6">
        <v>22</v>
      </c>
      <c r="I11" s="6">
        <v>31</v>
      </c>
      <c r="J11" s="6">
        <v>34</v>
      </c>
      <c r="K11" s="6">
        <v>23</v>
      </c>
      <c r="L11" s="6">
        <v>31</v>
      </c>
      <c r="M11" s="6">
        <v>8</v>
      </c>
      <c r="N11" s="6">
        <v>1</v>
      </c>
      <c r="O11" s="6">
        <f>SUM(F11:N11)</f>
        <v>196</v>
      </c>
    </row>
    <row r="12" spans="1:15" ht="26.4" customHeight="1" x14ac:dyDescent="0.3">
      <c r="A12" s="70"/>
      <c r="B12" s="6" t="s">
        <v>47</v>
      </c>
      <c r="C12" s="82" t="s">
        <v>46</v>
      </c>
      <c r="D12" s="83"/>
      <c r="E12" s="83"/>
      <c r="F12" s="83"/>
      <c r="G12" s="83"/>
      <c r="H12" s="84"/>
      <c r="I12" s="8">
        <v>0</v>
      </c>
      <c r="J12" s="8">
        <v>1</v>
      </c>
      <c r="K12" s="14" t="s">
        <v>48</v>
      </c>
      <c r="L12" s="14" t="s">
        <v>48</v>
      </c>
      <c r="M12" s="14" t="s">
        <v>48</v>
      </c>
      <c r="N12" s="14" t="s">
        <v>48</v>
      </c>
      <c r="O12" s="6">
        <f>SUM(F12:N12)</f>
        <v>1</v>
      </c>
    </row>
    <row r="13" spans="1:15" ht="27.6" customHeight="1" x14ac:dyDescent="0.3">
      <c r="A13" s="71"/>
      <c r="B13" s="12" t="s">
        <v>57</v>
      </c>
      <c r="C13" s="79" t="s">
        <v>71</v>
      </c>
      <c r="D13" s="80"/>
      <c r="E13" s="80"/>
      <c r="F13" s="80"/>
      <c r="G13" s="80"/>
      <c r="H13" s="80"/>
      <c r="I13" s="80"/>
      <c r="J13" s="81"/>
      <c r="K13" s="10">
        <v>1</v>
      </c>
      <c r="L13" s="13">
        <v>6</v>
      </c>
      <c r="M13" s="6">
        <v>9</v>
      </c>
      <c r="N13" s="6">
        <v>7</v>
      </c>
      <c r="O13" s="6">
        <f>SUM(F13:N13)</f>
        <v>23</v>
      </c>
    </row>
    <row r="14" spans="1:15" ht="60.6" customHeight="1" x14ac:dyDescent="0.3">
      <c r="A14" s="7" t="s">
        <v>62</v>
      </c>
      <c r="B14" s="6" t="s">
        <v>41</v>
      </c>
      <c r="C14" s="15">
        <v>16</v>
      </c>
      <c r="D14" s="15">
        <v>22</v>
      </c>
      <c r="E14" s="15">
        <v>22</v>
      </c>
      <c r="F14" s="15">
        <v>19</v>
      </c>
      <c r="G14" s="15">
        <v>20</v>
      </c>
      <c r="H14" s="15">
        <v>30</v>
      </c>
      <c r="I14" s="15">
        <v>23</v>
      </c>
      <c r="J14" s="15">
        <v>38</v>
      </c>
      <c r="K14" s="15">
        <v>42</v>
      </c>
      <c r="L14" s="6">
        <v>37</v>
      </c>
      <c r="M14" s="6">
        <v>38</v>
      </c>
      <c r="N14" s="6">
        <v>28</v>
      </c>
      <c r="O14" s="6">
        <f>SUM(C14:N14)</f>
        <v>335</v>
      </c>
    </row>
    <row r="15" spans="1:15" ht="49.8" customHeight="1" x14ac:dyDescent="0.3">
      <c r="A15" s="67" t="s">
        <v>63</v>
      </c>
      <c r="B15" s="6" t="s">
        <v>40</v>
      </c>
      <c r="C15" s="6">
        <v>22</v>
      </c>
      <c r="D15" s="6">
        <v>30</v>
      </c>
      <c r="E15" s="6">
        <v>46</v>
      </c>
      <c r="F15" s="6">
        <v>33</v>
      </c>
      <c r="G15" s="6">
        <v>53</v>
      </c>
      <c r="H15" s="6">
        <v>46</v>
      </c>
      <c r="I15" s="6">
        <v>53</v>
      </c>
      <c r="J15" s="6">
        <v>33</v>
      </c>
      <c r="K15" s="6">
        <v>42</v>
      </c>
      <c r="L15" s="6">
        <v>31</v>
      </c>
      <c r="M15" s="6">
        <v>40</v>
      </c>
      <c r="N15" s="6">
        <v>46</v>
      </c>
      <c r="O15" s="6">
        <f>SUM(C15:N15)</f>
        <v>475</v>
      </c>
    </row>
    <row r="16" spans="1:15" ht="40.200000000000003" customHeight="1" x14ac:dyDescent="0.3">
      <c r="A16" s="71"/>
      <c r="B16" s="6" t="s">
        <v>70</v>
      </c>
      <c r="C16" s="79" t="s">
        <v>72</v>
      </c>
      <c r="D16" s="80"/>
      <c r="E16" s="80"/>
      <c r="F16" s="80"/>
      <c r="G16" s="80"/>
      <c r="H16" s="80"/>
      <c r="I16" s="80"/>
      <c r="J16" s="80"/>
      <c r="K16" s="80"/>
      <c r="L16" s="80"/>
      <c r="M16" s="81"/>
      <c r="N16" s="6">
        <v>4</v>
      </c>
      <c r="O16" s="6">
        <f>SUM(N16)</f>
        <v>4</v>
      </c>
    </row>
    <row r="17" spans="1:15" ht="34.200000000000003" customHeight="1" x14ac:dyDescent="0.3">
      <c r="A17" s="67" t="s">
        <v>64</v>
      </c>
      <c r="B17" s="6" t="s">
        <v>25</v>
      </c>
      <c r="C17" s="6">
        <v>10</v>
      </c>
      <c r="D17" s="6">
        <v>18</v>
      </c>
      <c r="E17" s="6">
        <v>18</v>
      </c>
      <c r="F17" s="6">
        <v>16</v>
      </c>
      <c r="G17" s="6">
        <v>27</v>
      </c>
      <c r="H17" s="6">
        <v>4</v>
      </c>
      <c r="I17" s="6">
        <v>11</v>
      </c>
      <c r="J17" s="6">
        <v>27</v>
      </c>
      <c r="K17" s="6">
        <v>34</v>
      </c>
      <c r="L17" s="6">
        <v>34</v>
      </c>
      <c r="M17" s="6">
        <v>18</v>
      </c>
      <c r="N17" s="6">
        <v>25</v>
      </c>
      <c r="O17" s="6">
        <f>SUM(C17:N17)</f>
        <v>242</v>
      </c>
    </row>
    <row r="18" spans="1:15" ht="34.200000000000003" customHeight="1" x14ac:dyDescent="0.3">
      <c r="A18" s="69"/>
      <c r="B18" s="6" t="s">
        <v>19</v>
      </c>
      <c r="C18" s="79" t="s">
        <v>46</v>
      </c>
      <c r="D18" s="80"/>
      <c r="E18" s="80"/>
      <c r="F18" s="80"/>
      <c r="G18" s="80"/>
      <c r="H18" s="81"/>
      <c r="I18" s="6">
        <v>4</v>
      </c>
      <c r="J18" s="10" t="s">
        <v>48</v>
      </c>
      <c r="K18" s="10" t="s">
        <v>48</v>
      </c>
      <c r="L18" s="10" t="s">
        <v>48</v>
      </c>
      <c r="M18" s="10" t="s">
        <v>48</v>
      </c>
      <c r="N18" s="10" t="s">
        <v>48</v>
      </c>
      <c r="O18" s="6">
        <v>4</v>
      </c>
    </row>
    <row r="19" spans="1:15" ht="59.4" x14ac:dyDescent="0.3">
      <c r="A19" s="7" t="s">
        <v>80</v>
      </c>
      <c r="B19" s="6" t="s">
        <v>26</v>
      </c>
      <c r="C19" s="6">
        <v>33</v>
      </c>
      <c r="D19" s="6">
        <v>12</v>
      </c>
      <c r="E19" s="6">
        <v>22</v>
      </c>
      <c r="F19" s="6">
        <v>16</v>
      </c>
      <c r="G19" s="6">
        <v>22</v>
      </c>
      <c r="H19" s="6">
        <v>39</v>
      </c>
      <c r="I19" s="6">
        <v>11</v>
      </c>
      <c r="J19" s="6">
        <v>15</v>
      </c>
      <c r="K19" s="6">
        <v>20</v>
      </c>
      <c r="L19" s="6">
        <v>22</v>
      </c>
      <c r="M19" s="6">
        <v>15</v>
      </c>
      <c r="N19" s="6">
        <v>24</v>
      </c>
      <c r="O19" s="6">
        <f>SUM(C19:N19)</f>
        <v>251</v>
      </c>
    </row>
    <row r="20" spans="1:15" ht="43.8" customHeight="1" x14ac:dyDescent="0.3">
      <c r="A20" s="72" t="s">
        <v>52</v>
      </c>
      <c r="B20" s="4" t="s">
        <v>27</v>
      </c>
      <c r="C20" s="4">
        <v>0</v>
      </c>
      <c r="D20" s="4">
        <v>1</v>
      </c>
      <c r="E20" s="4">
        <v>1</v>
      </c>
      <c r="F20" s="4">
        <v>3</v>
      </c>
      <c r="G20" s="4">
        <v>13</v>
      </c>
      <c r="H20" s="4">
        <v>20</v>
      </c>
      <c r="I20" s="4">
        <v>16</v>
      </c>
      <c r="J20" s="4">
        <v>13</v>
      </c>
      <c r="K20" s="4">
        <v>32</v>
      </c>
      <c r="L20" s="4">
        <v>46</v>
      </c>
      <c r="M20" s="4">
        <v>30</v>
      </c>
      <c r="N20" s="4">
        <v>0</v>
      </c>
      <c r="O20" s="4">
        <f>SUM(C20:N20)</f>
        <v>175</v>
      </c>
    </row>
    <row r="21" spans="1:15" ht="43.2" customHeight="1" x14ac:dyDescent="0.3">
      <c r="A21" s="72"/>
      <c r="B21" s="1" t="s">
        <v>28</v>
      </c>
      <c r="C21" s="79" t="s">
        <v>42</v>
      </c>
      <c r="D21" s="80"/>
      <c r="E21" s="80"/>
      <c r="F21" s="81"/>
      <c r="G21" s="1">
        <v>6</v>
      </c>
      <c r="H21" s="1">
        <v>14</v>
      </c>
      <c r="I21" s="1">
        <v>32</v>
      </c>
      <c r="J21" s="1">
        <v>35</v>
      </c>
      <c r="K21" s="1">
        <v>36</v>
      </c>
      <c r="L21" s="10" t="s">
        <v>48</v>
      </c>
      <c r="M21" s="10" t="s">
        <v>48</v>
      </c>
      <c r="N21" s="10" t="s">
        <v>48</v>
      </c>
      <c r="O21" s="1">
        <f>SUM(G21:N21)</f>
        <v>123</v>
      </c>
    </row>
    <row r="22" spans="1:15" ht="58.8" customHeight="1" x14ac:dyDescent="0.3">
      <c r="A22" s="5" t="s">
        <v>61</v>
      </c>
      <c r="B22" s="1" t="s">
        <v>29</v>
      </c>
      <c r="C22" s="1">
        <v>9</v>
      </c>
      <c r="D22" s="1">
        <v>13</v>
      </c>
      <c r="E22" s="1">
        <v>21</v>
      </c>
      <c r="F22" s="1">
        <v>9</v>
      </c>
      <c r="G22" s="1">
        <v>16</v>
      </c>
      <c r="H22" s="1">
        <v>29</v>
      </c>
      <c r="I22" s="1">
        <v>14</v>
      </c>
      <c r="J22" s="1">
        <v>17</v>
      </c>
      <c r="K22" s="1">
        <v>19</v>
      </c>
      <c r="L22" s="1">
        <v>7</v>
      </c>
      <c r="M22" s="10" t="s">
        <v>60</v>
      </c>
      <c r="N22" s="10" t="s">
        <v>48</v>
      </c>
      <c r="O22" s="1">
        <f t="shared" ref="O22:O28" si="0">SUM(C22:N22)</f>
        <v>154</v>
      </c>
    </row>
    <row r="23" spans="1:15" ht="38.4" customHeight="1" x14ac:dyDescent="0.3">
      <c r="A23" s="2" t="s">
        <v>53</v>
      </c>
      <c r="B23" s="1" t="s">
        <v>30</v>
      </c>
      <c r="C23" s="1">
        <v>11</v>
      </c>
      <c r="D23" s="1">
        <v>13</v>
      </c>
      <c r="E23" s="1">
        <v>16</v>
      </c>
      <c r="F23" s="1">
        <v>25</v>
      </c>
      <c r="G23" s="1">
        <v>29</v>
      </c>
      <c r="H23" s="1">
        <v>20</v>
      </c>
      <c r="I23" s="1">
        <v>27</v>
      </c>
      <c r="J23" s="1">
        <v>19</v>
      </c>
      <c r="K23" s="1">
        <v>16</v>
      </c>
      <c r="L23" s="1">
        <v>9</v>
      </c>
      <c r="M23" s="1">
        <v>9</v>
      </c>
      <c r="N23" s="1">
        <v>12</v>
      </c>
      <c r="O23" s="1">
        <f t="shared" si="0"/>
        <v>206</v>
      </c>
    </row>
    <row r="24" spans="1:15" ht="39.6" x14ac:dyDescent="0.3">
      <c r="A24" s="7" t="s">
        <v>59</v>
      </c>
      <c r="B24" s="1" t="s">
        <v>31</v>
      </c>
      <c r="C24" s="1">
        <v>19</v>
      </c>
      <c r="D24" s="1">
        <v>25</v>
      </c>
      <c r="E24" s="1">
        <v>22</v>
      </c>
      <c r="F24" s="1">
        <v>28</v>
      </c>
      <c r="G24" s="1">
        <v>13</v>
      </c>
      <c r="H24" s="1">
        <v>11</v>
      </c>
      <c r="I24" s="1">
        <v>25</v>
      </c>
      <c r="J24" s="1">
        <v>6</v>
      </c>
      <c r="K24" s="1">
        <v>11</v>
      </c>
      <c r="L24" s="1">
        <v>13</v>
      </c>
      <c r="M24" s="1">
        <v>18</v>
      </c>
      <c r="N24" s="1">
        <v>6</v>
      </c>
      <c r="O24" s="1">
        <f t="shared" si="0"/>
        <v>197</v>
      </c>
    </row>
    <row r="25" spans="1:15" ht="39.6" x14ac:dyDescent="0.3">
      <c r="A25" s="5" t="s">
        <v>55</v>
      </c>
      <c r="B25" s="1" t="s">
        <v>32</v>
      </c>
      <c r="C25" s="1">
        <v>18</v>
      </c>
      <c r="D25" s="1">
        <v>9</v>
      </c>
      <c r="E25" s="1">
        <v>25</v>
      </c>
      <c r="F25" s="1">
        <v>18</v>
      </c>
      <c r="G25" s="1">
        <v>12</v>
      </c>
      <c r="H25" s="10" t="s">
        <v>48</v>
      </c>
      <c r="I25" s="9">
        <v>0</v>
      </c>
      <c r="J25" s="1">
        <v>0</v>
      </c>
      <c r="K25" s="1">
        <v>5</v>
      </c>
      <c r="L25" s="1">
        <v>18</v>
      </c>
      <c r="M25" s="1">
        <v>14</v>
      </c>
      <c r="N25" s="1">
        <v>13</v>
      </c>
      <c r="O25" s="1">
        <f t="shared" si="0"/>
        <v>132</v>
      </c>
    </row>
    <row r="26" spans="1:15" ht="32.4" customHeight="1" x14ac:dyDescent="0.3">
      <c r="A26" s="85" t="s">
        <v>18</v>
      </c>
      <c r="B26" s="1" t="s">
        <v>33</v>
      </c>
      <c r="C26" s="1">
        <v>34</v>
      </c>
      <c r="D26" s="1">
        <v>49</v>
      </c>
      <c r="E26" s="1">
        <v>49</v>
      </c>
      <c r="F26" s="1">
        <v>57</v>
      </c>
      <c r="G26" s="1">
        <v>38</v>
      </c>
      <c r="H26" s="1">
        <v>38</v>
      </c>
      <c r="I26" s="1">
        <v>28</v>
      </c>
      <c r="J26" s="1">
        <v>36</v>
      </c>
      <c r="K26" s="1">
        <v>38</v>
      </c>
      <c r="L26" s="1">
        <v>37</v>
      </c>
      <c r="M26" s="1">
        <v>32</v>
      </c>
      <c r="N26" s="1">
        <v>35</v>
      </c>
      <c r="O26" s="1">
        <f t="shared" si="0"/>
        <v>471</v>
      </c>
    </row>
    <row r="27" spans="1:15" ht="29.4" customHeight="1" x14ac:dyDescent="0.3">
      <c r="A27" s="86"/>
      <c r="B27" s="8" t="s">
        <v>34</v>
      </c>
      <c r="C27" s="6">
        <v>8</v>
      </c>
      <c r="D27" s="6">
        <v>12</v>
      </c>
      <c r="E27" s="6">
        <v>27</v>
      </c>
      <c r="F27" s="6">
        <v>22</v>
      </c>
      <c r="G27" s="6">
        <v>21</v>
      </c>
      <c r="H27" s="6">
        <v>12</v>
      </c>
      <c r="I27" s="6">
        <v>8</v>
      </c>
      <c r="J27" s="6">
        <v>24</v>
      </c>
      <c r="K27" s="6">
        <v>30</v>
      </c>
      <c r="L27" s="6">
        <v>33</v>
      </c>
      <c r="M27" s="6">
        <v>33</v>
      </c>
      <c r="N27" s="6">
        <v>28</v>
      </c>
      <c r="O27" s="6">
        <f t="shared" si="0"/>
        <v>258</v>
      </c>
    </row>
    <row r="28" spans="1:15" ht="27.6" customHeight="1" x14ac:dyDescent="0.3">
      <c r="A28" s="86"/>
      <c r="B28" s="8" t="s">
        <v>35</v>
      </c>
      <c r="C28" s="6">
        <v>30</v>
      </c>
      <c r="D28" s="6">
        <v>24</v>
      </c>
      <c r="E28" s="6">
        <v>19</v>
      </c>
      <c r="F28" s="6">
        <v>20</v>
      </c>
      <c r="G28" s="6">
        <v>18</v>
      </c>
      <c r="H28" s="6">
        <v>16</v>
      </c>
      <c r="I28" s="6">
        <v>20</v>
      </c>
      <c r="J28" s="6">
        <v>11</v>
      </c>
      <c r="K28" s="6">
        <v>11</v>
      </c>
      <c r="L28" s="6">
        <v>22</v>
      </c>
      <c r="M28" s="6">
        <v>38</v>
      </c>
      <c r="N28" s="6">
        <v>29</v>
      </c>
      <c r="O28" s="6">
        <f t="shared" si="0"/>
        <v>258</v>
      </c>
    </row>
    <row r="29" spans="1:15" ht="39.6" customHeight="1" x14ac:dyDescent="0.3">
      <c r="A29" s="87" t="s">
        <v>54</v>
      </c>
      <c r="B29" s="8" t="s">
        <v>36</v>
      </c>
      <c r="C29" s="6">
        <v>3</v>
      </c>
      <c r="D29" s="6">
        <v>2</v>
      </c>
      <c r="E29" s="6">
        <v>1</v>
      </c>
      <c r="F29" s="6">
        <v>2</v>
      </c>
      <c r="G29" s="10" t="s">
        <v>48</v>
      </c>
      <c r="H29" s="10" t="s">
        <v>48</v>
      </c>
      <c r="I29" s="10" t="s">
        <v>48</v>
      </c>
      <c r="J29" s="10" t="s">
        <v>48</v>
      </c>
      <c r="K29" s="10" t="s">
        <v>48</v>
      </c>
      <c r="L29" s="10" t="s">
        <v>48</v>
      </c>
      <c r="M29" s="10" t="s">
        <v>48</v>
      </c>
      <c r="N29" s="10" t="s">
        <v>48</v>
      </c>
      <c r="O29" s="6">
        <v>8</v>
      </c>
    </row>
    <row r="30" spans="1:15" ht="31.8" customHeight="1" x14ac:dyDescent="0.3">
      <c r="A30" s="89"/>
      <c r="B30" s="6" t="s">
        <v>47</v>
      </c>
      <c r="C30" s="79" t="s">
        <v>50</v>
      </c>
      <c r="D30" s="80"/>
      <c r="E30" s="80"/>
      <c r="F30" s="80"/>
      <c r="G30" s="80"/>
      <c r="H30" s="80"/>
      <c r="I30" s="80"/>
      <c r="J30" s="81"/>
      <c r="K30" s="6">
        <v>2</v>
      </c>
      <c r="L30" s="6">
        <v>2</v>
      </c>
      <c r="M30" s="6">
        <v>1</v>
      </c>
      <c r="N30" s="6">
        <v>3</v>
      </c>
      <c r="O30" s="6">
        <f>SUM(K30:N30)</f>
        <v>8</v>
      </c>
    </row>
    <row r="31" spans="1:15" ht="27.6" customHeight="1" x14ac:dyDescent="0.3">
      <c r="A31" s="87" t="s">
        <v>56</v>
      </c>
      <c r="B31" s="8" t="s">
        <v>38</v>
      </c>
      <c r="C31" s="6">
        <v>31</v>
      </c>
      <c r="D31" s="6">
        <v>100</v>
      </c>
      <c r="E31" s="6">
        <v>91</v>
      </c>
      <c r="F31" s="6">
        <v>61</v>
      </c>
      <c r="G31" s="6">
        <v>63</v>
      </c>
      <c r="H31" s="6">
        <v>48</v>
      </c>
      <c r="I31" s="6">
        <v>53</v>
      </c>
      <c r="J31" s="6">
        <v>38</v>
      </c>
      <c r="K31" s="6">
        <v>31</v>
      </c>
      <c r="L31" s="6">
        <v>37</v>
      </c>
      <c r="M31" s="6">
        <v>18</v>
      </c>
      <c r="N31" s="6">
        <v>47</v>
      </c>
      <c r="O31" s="6">
        <f>SUM(C31:N31)</f>
        <v>618</v>
      </c>
    </row>
    <row r="32" spans="1:15" ht="27.6" customHeight="1" x14ac:dyDescent="0.3">
      <c r="A32" s="88"/>
      <c r="B32" s="8" t="s">
        <v>39</v>
      </c>
      <c r="C32" s="6">
        <v>49</v>
      </c>
      <c r="D32" s="6">
        <v>60</v>
      </c>
      <c r="E32" s="6">
        <v>74</v>
      </c>
      <c r="F32" s="6">
        <v>52</v>
      </c>
      <c r="G32" s="6">
        <v>40</v>
      </c>
      <c r="H32" s="6">
        <v>41</v>
      </c>
      <c r="I32" s="6">
        <v>32</v>
      </c>
      <c r="J32" s="6">
        <v>29</v>
      </c>
      <c r="K32" s="6">
        <v>23</v>
      </c>
      <c r="L32" s="6">
        <v>18</v>
      </c>
      <c r="M32" s="6">
        <v>37</v>
      </c>
      <c r="N32" s="6">
        <v>4</v>
      </c>
      <c r="O32" s="6">
        <f>SUM(C32:N32)</f>
        <v>459</v>
      </c>
    </row>
    <row r="33" spans="1:15" ht="27.6" customHeight="1" x14ac:dyDescent="0.3">
      <c r="A33" s="88"/>
      <c r="B33" s="8" t="s">
        <v>36</v>
      </c>
      <c r="C33" s="79" t="s">
        <v>45</v>
      </c>
      <c r="D33" s="80"/>
      <c r="E33" s="80"/>
      <c r="F33" s="80"/>
      <c r="G33" s="81"/>
      <c r="H33" s="6">
        <v>16</v>
      </c>
      <c r="I33" s="6">
        <v>45</v>
      </c>
      <c r="J33" s="6">
        <v>30</v>
      </c>
      <c r="K33" s="6">
        <v>32</v>
      </c>
      <c r="L33" s="6">
        <v>27</v>
      </c>
      <c r="M33" s="6">
        <v>27</v>
      </c>
      <c r="N33" s="6">
        <v>43</v>
      </c>
      <c r="O33" s="6">
        <f>SUM(H33:N33)</f>
        <v>220</v>
      </c>
    </row>
    <row r="34" spans="1:15" ht="25.2" customHeight="1" x14ac:dyDescent="0.3">
      <c r="A34" s="89"/>
      <c r="B34" s="8" t="s">
        <v>28</v>
      </c>
      <c r="C34" s="79" t="s">
        <v>58</v>
      </c>
      <c r="D34" s="80"/>
      <c r="E34" s="80"/>
      <c r="F34" s="80"/>
      <c r="G34" s="80"/>
      <c r="H34" s="80"/>
      <c r="I34" s="80"/>
      <c r="J34" s="80"/>
      <c r="K34" s="81"/>
      <c r="L34" s="6">
        <v>0</v>
      </c>
      <c r="M34" s="6">
        <v>0</v>
      </c>
      <c r="N34" s="6">
        <v>18</v>
      </c>
      <c r="O34" s="6">
        <f>SUM(H34:N34)</f>
        <v>18</v>
      </c>
    </row>
    <row r="35" spans="1:15" ht="30.6" customHeight="1" x14ac:dyDescent="0.3">
      <c r="A35" s="6" t="s">
        <v>65</v>
      </c>
      <c r="B35" s="8" t="s">
        <v>84</v>
      </c>
      <c r="C35" s="79" t="s">
        <v>67</v>
      </c>
      <c r="D35" s="80"/>
      <c r="E35" s="80"/>
      <c r="F35" s="81"/>
      <c r="G35" s="1">
        <v>0</v>
      </c>
      <c r="H35" s="1">
        <v>7</v>
      </c>
      <c r="I35" s="1">
        <v>7</v>
      </c>
      <c r="J35" s="1">
        <v>7</v>
      </c>
      <c r="K35" s="1">
        <v>7</v>
      </c>
      <c r="L35" s="1">
        <v>14</v>
      </c>
      <c r="M35" s="1">
        <v>21</v>
      </c>
      <c r="N35" s="1">
        <v>13</v>
      </c>
      <c r="O35" s="1">
        <f>SUM(H35:N35)</f>
        <v>76</v>
      </c>
    </row>
    <row r="36" spans="1:15" ht="42.6" customHeight="1" x14ac:dyDescent="0.3">
      <c r="A36" s="9" t="s">
        <v>83</v>
      </c>
      <c r="B36" s="6" t="s">
        <v>85</v>
      </c>
      <c r="C36" s="79" t="s">
        <v>68</v>
      </c>
      <c r="D36" s="80"/>
      <c r="E36" s="80"/>
      <c r="F36" s="80"/>
      <c r="G36" s="80"/>
      <c r="H36" s="80"/>
      <c r="I36" s="80"/>
      <c r="J36" s="80"/>
      <c r="K36" s="80"/>
      <c r="L36" s="80"/>
      <c r="M36" s="81"/>
      <c r="N36" s="6">
        <v>1</v>
      </c>
      <c r="O36" s="6">
        <f>SUM(N36)</f>
        <v>1</v>
      </c>
    </row>
    <row r="37" spans="1:15" ht="19.8" x14ac:dyDescent="0.3">
      <c r="A37" s="73" t="s">
        <v>7</v>
      </c>
      <c r="B37" s="75"/>
      <c r="C37" s="1">
        <f t="shared" ref="C37:N37" si="1">SUM(C10:C35)</f>
        <v>302</v>
      </c>
      <c r="D37" s="1">
        <f t="shared" si="1"/>
        <v>397</v>
      </c>
      <c r="E37" s="1">
        <f t="shared" si="1"/>
        <v>463</v>
      </c>
      <c r="F37" s="1">
        <f t="shared" si="1"/>
        <v>405</v>
      </c>
      <c r="G37" s="1">
        <f t="shared" si="1"/>
        <v>426</v>
      </c>
      <c r="H37" s="1">
        <f t="shared" si="1"/>
        <v>413</v>
      </c>
      <c r="I37" s="1">
        <f t="shared" si="1"/>
        <v>440</v>
      </c>
      <c r="J37" s="1">
        <f t="shared" si="1"/>
        <v>413</v>
      </c>
      <c r="K37" s="1">
        <f t="shared" si="1"/>
        <v>455</v>
      </c>
      <c r="L37" s="1">
        <f t="shared" si="1"/>
        <v>444</v>
      </c>
      <c r="M37" s="1">
        <f t="shared" si="1"/>
        <v>406</v>
      </c>
      <c r="N37" s="1">
        <f t="shared" si="1"/>
        <v>386</v>
      </c>
      <c r="O37" s="1">
        <f>SUM(O5:O35)</f>
        <v>6104</v>
      </c>
    </row>
    <row r="39" spans="1:15" x14ac:dyDescent="0.3">
      <c r="A39" s="3" t="s">
        <v>108</v>
      </c>
    </row>
    <row r="40" spans="1:15" x14ac:dyDescent="0.3">
      <c r="A40" s="3" t="s">
        <v>107</v>
      </c>
    </row>
  </sheetData>
  <autoFilter ref="A4:E4" xr:uid="{00000000-0009-0000-0000-000000000000}">
    <sortState ref="A2:E79">
      <sortCondition ref="E1"/>
    </sortState>
  </autoFilter>
  <mergeCells count="25">
    <mergeCell ref="A37:B37"/>
    <mergeCell ref="A26:A28"/>
    <mergeCell ref="A31:A34"/>
    <mergeCell ref="C35:F35"/>
    <mergeCell ref="A29:A30"/>
    <mergeCell ref="C30:J30"/>
    <mergeCell ref="C33:G33"/>
    <mergeCell ref="C34:K34"/>
    <mergeCell ref="C36:M36"/>
    <mergeCell ref="A1:O1"/>
    <mergeCell ref="A5:A9"/>
    <mergeCell ref="A10:A13"/>
    <mergeCell ref="A20:A21"/>
    <mergeCell ref="A2:O2"/>
    <mergeCell ref="A3:O3"/>
    <mergeCell ref="C21:F21"/>
    <mergeCell ref="C8:F8"/>
    <mergeCell ref="C9:G9"/>
    <mergeCell ref="A17:A18"/>
    <mergeCell ref="C18:H18"/>
    <mergeCell ref="C11:E11"/>
    <mergeCell ref="C12:H12"/>
    <mergeCell ref="C13:J13"/>
    <mergeCell ref="A15:A16"/>
    <mergeCell ref="C16:M16"/>
  </mergeCells>
  <phoneticPr fontId="1" type="noConversion"/>
  <pageMargins left="0.25" right="0.25" top="0.75" bottom="0.75" header="0.3" footer="0.3"/>
  <pageSetup paperSize="9" scale="6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
  <sheetViews>
    <sheetView topLeftCell="A22" zoomScale="55" zoomScaleNormal="55" workbookViewId="0">
      <selection activeCell="G26" sqref="G26"/>
    </sheetView>
  </sheetViews>
  <sheetFormatPr defaultColWidth="9" defaultRowHeight="19.8" x14ac:dyDescent="0.3"/>
  <cols>
    <col min="1" max="1" width="40.44140625" style="3" customWidth="1"/>
    <col min="2" max="2" width="33.6640625" style="3" customWidth="1"/>
    <col min="3" max="3" width="9.44140625" style="3" bestFit="1" customWidth="1"/>
    <col min="4" max="4" width="11" style="3" bestFit="1" customWidth="1"/>
    <col min="5" max="5" width="11.21875" style="3" customWidth="1"/>
    <col min="6" max="6" width="10.21875" style="3" customWidth="1"/>
    <col min="7" max="7" width="9" style="3"/>
    <col min="8" max="8" width="9" style="31"/>
    <col min="9" max="11" width="9" style="3"/>
    <col min="12" max="12" width="7.21875" style="3" customWidth="1"/>
    <col min="13" max="13" width="12.44140625" style="3" customWidth="1"/>
    <col min="14" max="14" width="9" style="3" customWidth="1"/>
    <col min="15" max="16384" width="9" style="3"/>
  </cols>
  <sheetData>
    <row r="1" spans="1:16" ht="29.4" customHeight="1" x14ac:dyDescent="0.3">
      <c r="A1" s="64" t="s">
        <v>73</v>
      </c>
      <c r="B1" s="65"/>
      <c r="C1" s="65"/>
      <c r="D1" s="65"/>
      <c r="E1" s="65"/>
      <c r="F1" s="65"/>
      <c r="G1" s="65"/>
      <c r="H1" s="65"/>
      <c r="I1" s="65"/>
      <c r="J1" s="65"/>
      <c r="K1" s="65"/>
      <c r="L1" s="65"/>
      <c r="M1" s="65"/>
      <c r="N1" s="65"/>
      <c r="O1" s="66"/>
    </row>
    <row r="2" spans="1:16" x14ac:dyDescent="0.3">
      <c r="A2" s="64" t="s">
        <v>0</v>
      </c>
      <c r="B2" s="65"/>
      <c r="C2" s="65"/>
      <c r="D2" s="65"/>
      <c r="E2" s="65"/>
      <c r="F2" s="65"/>
      <c r="G2" s="65"/>
      <c r="H2" s="65"/>
      <c r="I2" s="65"/>
      <c r="J2" s="65"/>
      <c r="K2" s="65"/>
      <c r="L2" s="65"/>
      <c r="M2" s="65"/>
      <c r="N2" s="65"/>
      <c r="O2" s="66"/>
    </row>
    <row r="3" spans="1:16" ht="16.2" customHeight="1" x14ac:dyDescent="0.3">
      <c r="A3" s="90" t="s">
        <v>2</v>
      </c>
      <c r="B3" s="91"/>
      <c r="C3" s="91"/>
      <c r="D3" s="91"/>
      <c r="E3" s="91"/>
      <c r="F3" s="91"/>
      <c r="G3" s="91"/>
      <c r="H3" s="91"/>
      <c r="I3" s="91"/>
      <c r="J3" s="91"/>
      <c r="K3" s="91"/>
      <c r="L3" s="91"/>
      <c r="M3" s="91"/>
      <c r="N3" s="91"/>
      <c r="O3" s="92"/>
    </row>
    <row r="4" spans="1:16" ht="24" customHeight="1" x14ac:dyDescent="0.3">
      <c r="A4" s="16" t="s">
        <v>6</v>
      </c>
      <c r="B4" s="16" t="s">
        <v>5</v>
      </c>
      <c r="C4" s="16" t="s">
        <v>3</v>
      </c>
      <c r="D4" s="16" t="s">
        <v>1</v>
      </c>
      <c r="E4" s="16" t="s">
        <v>4</v>
      </c>
      <c r="F4" s="16" t="s">
        <v>8</v>
      </c>
      <c r="G4" s="16" t="s">
        <v>9</v>
      </c>
      <c r="H4" s="16" t="s">
        <v>10</v>
      </c>
      <c r="I4" s="16" t="s">
        <v>11</v>
      </c>
      <c r="J4" s="16" t="s">
        <v>12</v>
      </c>
      <c r="K4" s="16" t="s">
        <v>13</v>
      </c>
      <c r="L4" s="16" t="s">
        <v>14</v>
      </c>
      <c r="M4" s="16" t="s">
        <v>15</v>
      </c>
      <c r="N4" s="16" t="s">
        <v>16</v>
      </c>
      <c r="O4" s="17" t="s">
        <v>17</v>
      </c>
    </row>
    <row r="5" spans="1:16" ht="23.4" customHeight="1" x14ac:dyDescent="0.3">
      <c r="A5" s="93" t="s">
        <v>99</v>
      </c>
      <c r="B5" s="18" t="s">
        <v>24</v>
      </c>
      <c r="C5" s="19">
        <v>27</v>
      </c>
      <c r="D5" s="19">
        <v>23</v>
      </c>
      <c r="E5" s="19">
        <v>32</v>
      </c>
      <c r="F5" s="19">
        <v>35</v>
      </c>
      <c r="G5" s="19">
        <v>21</v>
      </c>
      <c r="H5" s="19">
        <v>6</v>
      </c>
      <c r="I5" s="19">
        <v>11</v>
      </c>
      <c r="J5" s="19">
        <v>36</v>
      </c>
      <c r="K5" s="19">
        <v>31</v>
      </c>
      <c r="L5" s="19">
        <v>50</v>
      </c>
      <c r="M5" s="19">
        <v>41</v>
      </c>
      <c r="N5" s="19">
        <v>41</v>
      </c>
      <c r="O5" s="17">
        <f t="shared" ref="O5:O12" si="0">SUM(C5:N5)</f>
        <v>354</v>
      </c>
    </row>
    <row r="6" spans="1:16" ht="40.200000000000003" customHeight="1" x14ac:dyDescent="0.3">
      <c r="A6" s="94"/>
      <c r="B6" s="18" t="s">
        <v>21</v>
      </c>
      <c r="C6" s="20">
        <v>12</v>
      </c>
      <c r="D6" s="19">
        <v>32</v>
      </c>
      <c r="E6" s="19">
        <v>41</v>
      </c>
      <c r="F6" s="19">
        <v>33</v>
      </c>
      <c r="G6" s="19">
        <v>31</v>
      </c>
      <c r="H6" s="19">
        <v>5</v>
      </c>
      <c r="I6" s="19">
        <v>13</v>
      </c>
      <c r="J6" s="19">
        <v>15</v>
      </c>
      <c r="K6" s="19">
        <v>5</v>
      </c>
      <c r="L6" s="30" t="s">
        <v>105</v>
      </c>
      <c r="M6" s="17"/>
      <c r="N6" s="17"/>
      <c r="O6" s="17">
        <f t="shared" si="0"/>
        <v>187</v>
      </c>
    </row>
    <row r="7" spans="1:16" ht="23.4" customHeight="1" x14ac:dyDescent="0.3">
      <c r="A7" s="94"/>
      <c r="B7" s="18" t="s">
        <v>20</v>
      </c>
      <c r="C7" s="19">
        <v>40</v>
      </c>
      <c r="D7" s="19">
        <v>21</v>
      </c>
      <c r="E7" s="19">
        <v>27</v>
      </c>
      <c r="F7" s="19">
        <v>37</v>
      </c>
      <c r="G7" s="19">
        <v>31</v>
      </c>
      <c r="H7" s="19">
        <v>6</v>
      </c>
      <c r="I7" s="21">
        <v>14</v>
      </c>
      <c r="J7" s="19">
        <v>25</v>
      </c>
      <c r="K7" s="19">
        <v>27</v>
      </c>
      <c r="L7" s="19">
        <v>39</v>
      </c>
      <c r="M7" s="19">
        <v>47</v>
      </c>
      <c r="N7" s="19">
        <v>58</v>
      </c>
      <c r="O7" s="17">
        <f t="shared" si="0"/>
        <v>372</v>
      </c>
    </row>
    <row r="8" spans="1:16" ht="23.4" customHeight="1" x14ac:dyDescent="0.3">
      <c r="A8" s="94"/>
      <c r="B8" s="18" t="s">
        <v>44</v>
      </c>
      <c r="C8" s="19">
        <v>15</v>
      </c>
      <c r="D8" s="19">
        <v>27</v>
      </c>
      <c r="E8" s="19">
        <v>24</v>
      </c>
      <c r="F8" s="19">
        <v>21</v>
      </c>
      <c r="G8" s="19">
        <v>20</v>
      </c>
      <c r="H8" s="19">
        <v>2</v>
      </c>
      <c r="I8" s="19">
        <v>19</v>
      </c>
      <c r="J8" s="19">
        <v>28</v>
      </c>
      <c r="K8" s="19">
        <v>17</v>
      </c>
      <c r="L8" s="19">
        <v>19</v>
      </c>
      <c r="M8" s="19">
        <v>22</v>
      </c>
      <c r="N8" s="19">
        <v>23</v>
      </c>
      <c r="O8" s="17">
        <f>SUM(C8:N8)</f>
        <v>237</v>
      </c>
    </row>
    <row r="9" spans="1:16" ht="36.6" customHeight="1" x14ac:dyDescent="0.3">
      <c r="A9" s="95"/>
      <c r="B9" s="18" t="s">
        <v>100</v>
      </c>
      <c r="C9" s="19">
        <v>0</v>
      </c>
      <c r="D9" s="19">
        <v>0</v>
      </c>
      <c r="E9" s="19">
        <v>0</v>
      </c>
      <c r="F9" s="19">
        <v>0</v>
      </c>
      <c r="G9" s="19">
        <v>0</v>
      </c>
      <c r="H9" s="19">
        <v>0</v>
      </c>
      <c r="I9" s="19">
        <v>0</v>
      </c>
      <c r="J9" s="19">
        <v>0</v>
      </c>
      <c r="K9" s="36">
        <v>0</v>
      </c>
      <c r="L9" s="19">
        <v>0</v>
      </c>
      <c r="M9" s="19">
        <v>0</v>
      </c>
      <c r="N9" s="19">
        <v>0</v>
      </c>
      <c r="O9" s="17">
        <f>SUM(C9:N9)</f>
        <v>0</v>
      </c>
      <c r="P9" s="3" t="s">
        <v>110</v>
      </c>
    </row>
    <row r="10" spans="1:16" ht="29.4" customHeight="1" x14ac:dyDescent="0.3">
      <c r="A10" s="93" t="s">
        <v>94</v>
      </c>
      <c r="B10" s="18" t="s">
        <v>23</v>
      </c>
      <c r="C10" s="19">
        <v>2</v>
      </c>
      <c r="D10" s="19">
        <v>0</v>
      </c>
      <c r="E10" s="19">
        <v>9</v>
      </c>
      <c r="F10" s="19">
        <v>5</v>
      </c>
      <c r="G10" s="19">
        <v>8</v>
      </c>
      <c r="H10" s="24">
        <v>0</v>
      </c>
      <c r="I10" s="33">
        <v>7</v>
      </c>
      <c r="J10" s="33">
        <v>29</v>
      </c>
      <c r="K10" s="33">
        <v>32</v>
      </c>
      <c r="L10" s="33">
        <v>16</v>
      </c>
      <c r="M10" s="33">
        <v>14</v>
      </c>
      <c r="N10" s="33">
        <v>14</v>
      </c>
      <c r="O10" s="17">
        <f t="shared" si="0"/>
        <v>136</v>
      </c>
    </row>
    <row r="11" spans="1:16" ht="31.2" customHeight="1" x14ac:dyDescent="0.3">
      <c r="A11" s="103"/>
      <c r="B11" s="22" t="s">
        <v>57</v>
      </c>
      <c r="C11" s="19">
        <v>12</v>
      </c>
      <c r="D11" s="19">
        <v>8</v>
      </c>
      <c r="E11" s="19">
        <v>18</v>
      </c>
      <c r="F11" s="19">
        <v>9</v>
      </c>
      <c r="G11" s="19">
        <v>6</v>
      </c>
      <c r="H11" s="30" t="s">
        <v>92</v>
      </c>
      <c r="I11" s="23"/>
      <c r="J11" s="23"/>
      <c r="K11" s="23"/>
      <c r="L11" s="23"/>
      <c r="M11" s="23"/>
      <c r="N11" s="23"/>
      <c r="O11" s="17">
        <f t="shared" si="0"/>
        <v>53</v>
      </c>
    </row>
    <row r="12" spans="1:16" ht="35.4" customHeight="1" x14ac:dyDescent="0.3">
      <c r="A12" s="93" t="s">
        <v>62</v>
      </c>
      <c r="B12" s="18" t="s">
        <v>41</v>
      </c>
      <c r="C12" s="24">
        <v>49</v>
      </c>
      <c r="D12" s="24">
        <v>26</v>
      </c>
      <c r="E12" s="24">
        <v>41</v>
      </c>
      <c r="F12" s="24">
        <v>27</v>
      </c>
      <c r="G12" s="24">
        <v>28</v>
      </c>
      <c r="H12" s="24">
        <v>5</v>
      </c>
      <c r="I12" s="24">
        <v>18</v>
      </c>
      <c r="J12" s="24">
        <v>32</v>
      </c>
      <c r="K12" s="24">
        <v>37</v>
      </c>
      <c r="L12" s="19">
        <v>46</v>
      </c>
      <c r="M12" s="19">
        <v>37</v>
      </c>
      <c r="N12" s="19">
        <v>26</v>
      </c>
      <c r="O12" s="17">
        <f t="shared" si="0"/>
        <v>372</v>
      </c>
    </row>
    <row r="13" spans="1:16" ht="32.4" customHeight="1" x14ac:dyDescent="0.3">
      <c r="A13" s="104"/>
      <c r="B13" s="18" t="s">
        <v>69</v>
      </c>
      <c r="C13" s="24">
        <v>2</v>
      </c>
      <c r="D13" s="24">
        <v>0</v>
      </c>
      <c r="E13" s="25" t="s">
        <v>95</v>
      </c>
      <c r="F13" s="25"/>
      <c r="G13" s="25"/>
      <c r="H13" s="25"/>
      <c r="I13" s="25"/>
      <c r="J13" s="25"/>
      <c r="K13" s="25"/>
      <c r="L13" s="17"/>
      <c r="M13" s="17"/>
      <c r="N13" s="17"/>
      <c r="O13" s="17">
        <v>2</v>
      </c>
    </row>
    <row r="14" spans="1:16" ht="36" customHeight="1" x14ac:dyDescent="0.3">
      <c r="A14" s="103"/>
      <c r="B14" s="18" t="s">
        <v>78</v>
      </c>
      <c r="C14" s="17" t="s">
        <v>122</v>
      </c>
      <c r="D14" s="37">
        <v>5</v>
      </c>
      <c r="E14" s="24">
        <v>5</v>
      </c>
      <c r="F14" s="24">
        <v>6</v>
      </c>
      <c r="G14" s="24">
        <v>3</v>
      </c>
      <c r="H14" s="24">
        <v>0</v>
      </c>
      <c r="I14" s="24">
        <v>5</v>
      </c>
      <c r="J14" s="24">
        <v>12</v>
      </c>
      <c r="K14" s="24">
        <v>14</v>
      </c>
      <c r="L14" s="19">
        <v>15</v>
      </c>
      <c r="M14" s="19">
        <v>15</v>
      </c>
      <c r="N14" s="19">
        <v>15</v>
      </c>
      <c r="O14" s="17">
        <f t="shared" ref="O14:O19" si="1">SUM(C14:N14)</f>
        <v>95</v>
      </c>
    </row>
    <row r="15" spans="1:16" ht="36.6" customHeight="1" x14ac:dyDescent="0.3">
      <c r="A15" s="93" t="s">
        <v>63</v>
      </c>
      <c r="B15" s="18" t="s">
        <v>74</v>
      </c>
      <c r="C15" s="19">
        <v>27</v>
      </c>
      <c r="D15" s="19">
        <v>22</v>
      </c>
      <c r="E15" s="19">
        <v>30</v>
      </c>
      <c r="F15" s="19">
        <v>34</v>
      </c>
      <c r="G15" s="19">
        <v>21</v>
      </c>
      <c r="H15" s="19">
        <v>6</v>
      </c>
      <c r="I15" s="19">
        <v>15</v>
      </c>
      <c r="J15" s="19">
        <v>27</v>
      </c>
      <c r="K15" s="19">
        <v>22</v>
      </c>
      <c r="L15" s="19">
        <v>21</v>
      </c>
      <c r="M15" s="19">
        <v>27</v>
      </c>
      <c r="N15" s="19">
        <v>17</v>
      </c>
      <c r="O15" s="17">
        <f t="shared" si="1"/>
        <v>269</v>
      </c>
    </row>
    <row r="16" spans="1:16" ht="39" customHeight="1" x14ac:dyDescent="0.3">
      <c r="A16" s="103"/>
      <c r="B16" s="18" t="s">
        <v>75</v>
      </c>
      <c r="C16" s="19">
        <v>18</v>
      </c>
      <c r="D16" s="19">
        <v>19</v>
      </c>
      <c r="E16" s="19">
        <v>23</v>
      </c>
      <c r="F16" s="19">
        <v>17</v>
      </c>
      <c r="G16" s="19">
        <v>14</v>
      </c>
      <c r="H16" s="19">
        <v>5</v>
      </c>
      <c r="I16" s="19">
        <v>13</v>
      </c>
      <c r="J16" s="19">
        <v>16</v>
      </c>
      <c r="K16" s="19">
        <v>15</v>
      </c>
      <c r="L16" s="19">
        <v>19</v>
      </c>
      <c r="M16" s="19">
        <v>18</v>
      </c>
      <c r="N16" s="19">
        <v>16</v>
      </c>
      <c r="O16" s="17">
        <f t="shared" si="1"/>
        <v>193</v>
      </c>
    </row>
    <row r="17" spans="1:16" ht="53.4" customHeight="1" x14ac:dyDescent="0.3">
      <c r="A17" s="26" t="s">
        <v>64</v>
      </c>
      <c r="B17" s="18" t="s">
        <v>25</v>
      </c>
      <c r="C17" s="19">
        <v>23</v>
      </c>
      <c r="D17" s="19">
        <v>22</v>
      </c>
      <c r="E17" s="19">
        <v>24</v>
      </c>
      <c r="F17" s="19">
        <v>31</v>
      </c>
      <c r="G17" s="19">
        <v>16</v>
      </c>
      <c r="H17" s="19">
        <v>4</v>
      </c>
      <c r="I17" s="19">
        <v>20</v>
      </c>
      <c r="J17" s="19">
        <v>25</v>
      </c>
      <c r="K17" s="19">
        <v>31</v>
      </c>
      <c r="L17" s="19">
        <v>32</v>
      </c>
      <c r="M17" s="19">
        <v>13</v>
      </c>
      <c r="N17" s="19">
        <v>20</v>
      </c>
      <c r="O17" s="17">
        <f>SUM(C17:N17)</f>
        <v>261</v>
      </c>
    </row>
    <row r="18" spans="1:16" ht="67.2" customHeight="1" x14ac:dyDescent="0.3">
      <c r="A18" s="26" t="s">
        <v>80</v>
      </c>
      <c r="B18" s="17" t="s">
        <v>26</v>
      </c>
      <c r="C18" s="19">
        <v>28</v>
      </c>
      <c r="D18" s="19">
        <v>22</v>
      </c>
      <c r="E18" s="19">
        <v>36</v>
      </c>
      <c r="F18" s="19">
        <v>24</v>
      </c>
      <c r="G18" s="19">
        <v>24</v>
      </c>
      <c r="H18" s="19">
        <v>7</v>
      </c>
      <c r="I18" s="19">
        <v>24</v>
      </c>
      <c r="J18" s="19">
        <v>24</v>
      </c>
      <c r="K18" s="19">
        <v>22</v>
      </c>
      <c r="L18" s="19">
        <v>32</v>
      </c>
      <c r="M18" s="19">
        <v>30</v>
      </c>
      <c r="N18" s="19">
        <v>19</v>
      </c>
      <c r="O18" s="17">
        <f t="shared" si="1"/>
        <v>292</v>
      </c>
    </row>
    <row r="19" spans="1:16" ht="40.200000000000003" customHeight="1" x14ac:dyDescent="0.3">
      <c r="A19" s="27" t="s">
        <v>52</v>
      </c>
      <c r="B19" s="17" t="s">
        <v>28</v>
      </c>
      <c r="C19" s="19">
        <v>14</v>
      </c>
      <c r="D19" s="19">
        <v>27</v>
      </c>
      <c r="E19" s="19">
        <v>35</v>
      </c>
      <c r="F19" s="19">
        <v>25</v>
      </c>
      <c r="G19" s="19">
        <v>24</v>
      </c>
      <c r="H19" s="19">
        <v>7</v>
      </c>
      <c r="I19" s="19">
        <v>17</v>
      </c>
      <c r="J19" s="19">
        <v>45</v>
      </c>
      <c r="K19" s="19">
        <v>26</v>
      </c>
      <c r="L19" s="19">
        <v>39</v>
      </c>
      <c r="M19" s="19">
        <v>42</v>
      </c>
      <c r="N19" s="19">
        <v>39</v>
      </c>
      <c r="O19" s="17">
        <f t="shared" si="1"/>
        <v>340</v>
      </c>
    </row>
    <row r="20" spans="1:16" ht="41.4" customHeight="1" x14ac:dyDescent="0.3">
      <c r="A20" s="27" t="s">
        <v>61</v>
      </c>
      <c r="B20" s="18" t="s">
        <v>98</v>
      </c>
      <c r="C20" s="17" t="s">
        <v>122</v>
      </c>
      <c r="D20" s="17" t="s">
        <v>122</v>
      </c>
      <c r="E20" s="17" t="s">
        <v>122</v>
      </c>
      <c r="F20" s="17" t="s">
        <v>122</v>
      </c>
      <c r="G20" s="17" t="s">
        <v>122</v>
      </c>
      <c r="H20" s="17" t="s">
        <v>122</v>
      </c>
      <c r="I20" s="36">
        <v>6</v>
      </c>
      <c r="J20" s="19">
        <v>8</v>
      </c>
      <c r="K20" s="19">
        <v>12</v>
      </c>
      <c r="L20" s="19">
        <v>18</v>
      </c>
      <c r="M20" s="21">
        <v>14</v>
      </c>
      <c r="N20" s="21">
        <v>19</v>
      </c>
      <c r="O20" s="17">
        <f>SUM(C20:N20)</f>
        <v>77</v>
      </c>
    </row>
    <row r="21" spans="1:16" ht="57" customHeight="1" x14ac:dyDescent="0.3">
      <c r="A21" s="27" t="s">
        <v>81</v>
      </c>
      <c r="B21" s="18" t="s">
        <v>30</v>
      </c>
      <c r="C21" s="19">
        <v>12</v>
      </c>
      <c r="D21" s="19">
        <v>17</v>
      </c>
      <c r="E21" s="19">
        <v>21</v>
      </c>
      <c r="F21" s="19">
        <v>26</v>
      </c>
      <c r="G21" s="19">
        <v>13</v>
      </c>
      <c r="H21" s="19">
        <v>0</v>
      </c>
      <c r="I21" s="19">
        <v>5</v>
      </c>
      <c r="J21" s="19">
        <v>33</v>
      </c>
      <c r="K21" s="19">
        <v>17</v>
      </c>
      <c r="L21" s="19">
        <v>12</v>
      </c>
      <c r="M21" s="19">
        <v>16</v>
      </c>
      <c r="N21" s="19">
        <v>12</v>
      </c>
      <c r="O21" s="17">
        <f t="shared" ref="O21:O27" si="2">SUM(C21:N21)</f>
        <v>184</v>
      </c>
    </row>
    <row r="22" spans="1:16" ht="39.6" x14ac:dyDescent="0.3">
      <c r="A22" s="26" t="s">
        <v>59</v>
      </c>
      <c r="B22" s="18" t="s">
        <v>77</v>
      </c>
      <c r="C22" s="19">
        <v>17</v>
      </c>
      <c r="D22" s="19">
        <v>14</v>
      </c>
      <c r="E22" s="19">
        <v>15</v>
      </c>
      <c r="F22" s="19">
        <v>15</v>
      </c>
      <c r="G22" s="19">
        <v>11</v>
      </c>
      <c r="H22" s="19">
        <v>2</v>
      </c>
      <c r="I22" s="19">
        <v>10</v>
      </c>
      <c r="J22" s="19">
        <v>5</v>
      </c>
      <c r="K22" s="30" t="s">
        <v>105</v>
      </c>
      <c r="L22" s="17"/>
      <c r="M22" s="17"/>
      <c r="N22" s="17"/>
      <c r="O22" s="17">
        <f t="shared" si="2"/>
        <v>89</v>
      </c>
    </row>
    <row r="23" spans="1:16" ht="48" customHeight="1" x14ac:dyDescent="0.3">
      <c r="A23" s="27" t="s">
        <v>55</v>
      </c>
      <c r="B23" s="17" t="s">
        <v>76</v>
      </c>
      <c r="C23" s="19">
        <v>13</v>
      </c>
      <c r="D23" s="19">
        <v>21</v>
      </c>
      <c r="E23" s="19">
        <v>18</v>
      </c>
      <c r="F23" s="19">
        <v>11</v>
      </c>
      <c r="G23" s="19">
        <v>12</v>
      </c>
      <c r="H23" s="21">
        <v>4</v>
      </c>
      <c r="I23" s="21">
        <v>8</v>
      </c>
      <c r="J23" s="19">
        <v>10</v>
      </c>
      <c r="K23" s="19">
        <v>20</v>
      </c>
      <c r="L23" s="19">
        <v>21</v>
      </c>
      <c r="M23" s="19">
        <v>22</v>
      </c>
      <c r="N23" s="19">
        <v>29</v>
      </c>
      <c r="O23" s="17">
        <f>SUM(C23:N23)</f>
        <v>189</v>
      </c>
    </row>
    <row r="24" spans="1:16" ht="32.4" customHeight="1" x14ac:dyDescent="0.3">
      <c r="A24" s="98" t="s">
        <v>18</v>
      </c>
      <c r="B24" s="18" t="s">
        <v>33</v>
      </c>
      <c r="C24" s="19">
        <v>39</v>
      </c>
      <c r="D24" s="19">
        <v>37</v>
      </c>
      <c r="E24" s="19">
        <v>59</v>
      </c>
      <c r="F24" s="19">
        <v>42</v>
      </c>
      <c r="G24" s="19">
        <v>36</v>
      </c>
      <c r="H24" s="19">
        <v>6</v>
      </c>
      <c r="I24" s="19">
        <v>25</v>
      </c>
      <c r="J24" s="35">
        <v>45</v>
      </c>
      <c r="K24" s="19">
        <v>36</v>
      </c>
      <c r="L24" s="19">
        <v>30</v>
      </c>
      <c r="M24" s="19">
        <v>45</v>
      </c>
      <c r="N24" s="19">
        <v>58</v>
      </c>
      <c r="O24" s="17">
        <f t="shared" si="2"/>
        <v>458</v>
      </c>
    </row>
    <row r="25" spans="1:16" ht="45.6" customHeight="1" x14ac:dyDescent="0.3">
      <c r="A25" s="99"/>
      <c r="B25" s="28" t="s">
        <v>34</v>
      </c>
      <c r="C25" s="19">
        <v>41</v>
      </c>
      <c r="D25" s="19">
        <v>33</v>
      </c>
      <c r="E25" s="19">
        <v>40</v>
      </c>
      <c r="F25" s="19">
        <v>22</v>
      </c>
      <c r="G25" s="19">
        <v>8</v>
      </c>
      <c r="H25" s="19">
        <v>1</v>
      </c>
      <c r="I25" s="19">
        <v>16</v>
      </c>
      <c r="J25" s="35">
        <v>19</v>
      </c>
      <c r="K25" s="19">
        <v>16</v>
      </c>
      <c r="L25" s="19">
        <v>14</v>
      </c>
      <c r="M25" s="19">
        <v>17</v>
      </c>
      <c r="N25" s="19">
        <v>11</v>
      </c>
      <c r="O25" s="17">
        <f t="shared" si="2"/>
        <v>238</v>
      </c>
    </row>
    <row r="26" spans="1:16" ht="44.4" customHeight="1" x14ac:dyDescent="0.3">
      <c r="A26" s="99"/>
      <c r="B26" s="28" t="s">
        <v>35</v>
      </c>
      <c r="C26" s="19">
        <v>52</v>
      </c>
      <c r="D26" s="19">
        <v>37</v>
      </c>
      <c r="E26" s="19">
        <v>34</v>
      </c>
      <c r="F26" s="19">
        <v>38</v>
      </c>
      <c r="G26" s="19">
        <v>33</v>
      </c>
      <c r="H26" s="19">
        <v>4</v>
      </c>
      <c r="I26" s="19">
        <v>14</v>
      </c>
      <c r="J26" s="35">
        <v>31</v>
      </c>
      <c r="K26" s="19">
        <v>28</v>
      </c>
      <c r="L26" s="19">
        <v>27</v>
      </c>
      <c r="M26" s="19">
        <v>47</v>
      </c>
      <c r="N26" s="19">
        <v>28</v>
      </c>
      <c r="O26" s="17">
        <f t="shared" ref="O26" si="3">SUM(C26:N26)</f>
        <v>373</v>
      </c>
    </row>
    <row r="27" spans="1:16" ht="37.200000000000003" customHeight="1" x14ac:dyDescent="0.3">
      <c r="A27" s="99"/>
      <c r="B27" s="28" t="s">
        <v>104</v>
      </c>
      <c r="C27" s="17" t="s">
        <v>122</v>
      </c>
      <c r="D27" s="17" t="s">
        <v>122</v>
      </c>
      <c r="E27" s="17" t="s">
        <v>122</v>
      </c>
      <c r="F27" s="17" t="s">
        <v>122</v>
      </c>
      <c r="G27" s="17" t="s">
        <v>122</v>
      </c>
      <c r="H27" s="17" t="s">
        <v>122</v>
      </c>
      <c r="I27" s="17" t="s">
        <v>122</v>
      </c>
      <c r="J27" s="17" t="s">
        <v>122</v>
      </c>
      <c r="K27" s="17" t="s">
        <v>122</v>
      </c>
      <c r="L27" s="17" t="s">
        <v>122</v>
      </c>
      <c r="M27" s="19">
        <v>12</v>
      </c>
      <c r="N27" s="19">
        <v>15</v>
      </c>
      <c r="O27" s="17">
        <f t="shared" si="2"/>
        <v>27</v>
      </c>
      <c r="P27" s="3" t="s">
        <v>109</v>
      </c>
    </row>
    <row r="28" spans="1:16" s="31" customFormat="1" ht="50.4" customHeight="1" x14ac:dyDescent="0.3">
      <c r="A28" s="34" t="s">
        <v>101</v>
      </c>
      <c r="B28" s="17" t="s">
        <v>47</v>
      </c>
      <c r="C28" s="19">
        <v>9</v>
      </c>
      <c r="D28" s="19">
        <v>3</v>
      </c>
      <c r="E28" s="19">
        <v>15</v>
      </c>
      <c r="F28" s="19">
        <v>18</v>
      </c>
      <c r="G28" s="21">
        <v>9</v>
      </c>
      <c r="H28" s="21">
        <v>3</v>
      </c>
      <c r="I28" s="33">
        <v>13</v>
      </c>
      <c r="J28" s="33">
        <v>15</v>
      </c>
      <c r="K28" s="21">
        <v>16</v>
      </c>
      <c r="L28" s="21">
        <v>7</v>
      </c>
      <c r="M28" s="21">
        <v>8</v>
      </c>
      <c r="N28" s="21">
        <v>12</v>
      </c>
      <c r="O28" s="17">
        <f t="shared" ref="O28:O39" si="4">SUM(C28:N28)</f>
        <v>128</v>
      </c>
    </row>
    <row r="29" spans="1:16" ht="27.6" customHeight="1" x14ac:dyDescent="0.3">
      <c r="A29" s="100" t="s">
        <v>56</v>
      </c>
      <c r="B29" s="32" t="s">
        <v>38</v>
      </c>
      <c r="C29" s="19">
        <v>82</v>
      </c>
      <c r="D29" s="19">
        <v>58</v>
      </c>
      <c r="E29" s="19">
        <v>53</v>
      </c>
      <c r="F29" s="19">
        <v>48</v>
      </c>
      <c r="G29" s="19">
        <v>34</v>
      </c>
      <c r="H29" s="19">
        <v>16</v>
      </c>
      <c r="I29" s="19">
        <v>28</v>
      </c>
      <c r="J29" s="19">
        <v>35</v>
      </c>
      <c r="K29" s="19">
        <v>42</v>
      </c>
      <c r="L29" s="19">
        <v>41</v>
      </c>
      <c r="M29" s="19">
        <v>51</v>
      </c>
      <c r="N29" s="19">
        <v>44</v>
      </c>
      <c r="O29" s="17">
        <f t="shared" si="4"/>
        <v>532</v>
      </c>
    </row>
    <row r="30" spans="1:16" ht="31.8" customHeight="1" x14ac:dyDescent="0.3">
      <c r="A30" s="101"/>
      <c r="B30" s="28" t="s">
        <v>39</v>
      </c>
      <c r="C30" s="19">
        <v>0</v>
      </c>
      <c r="D30" s="19">
        <v>0</v>
      </c>
      <c r="E30" s="19">
        <v>0</v>
      </c>
      <c r="F30" s="17" t="s">
        <v>48</v>
      </c>
      <c r="G30" s="17"/>
      <c r="H30" s="17"/>
      <c r="I30" s="17"/>
      <c r="J30" s="17"/>
      <c r="K30" s="17"/>
      <c r="L30" s="17"/>
      <c r="M30" s="17"/>
      <c r="N30" s="17"/>
      <c r="O30" s="17">
        <f t="shared" si="4"/>
        <v>0</v>
      </c>
    </row>
    <row r="31" spans="1:16" ht="27.6" customHeight="1" x14ac:dyDescent="0.3">
      <c r="A31" s="101"/>
      <c r="B31" s="28" t="s">
        <v>36</v>
      </c>
      <c r="C31" s="19">
        <v>81</v>
      </c>
      <c r="D31" s="19">
        <v>39</v>
      </c>
      <c r="E31" s="19">
        <v>49</v>
      </c>
      <c r="F31" s="19">
        <v>41</v>
      </c>
      <c r="G31" s="19">
        <v>24</v>
      </c>
      <c r="H31" s="19">
        <v>3</v>
      </c>
      <c r="I31" s="19">
        <v>17</v>
      </c>
      <c r="J31" s="19">
        <v>47</v>
      </c>
      <c r="K31" s="19">
        <v>25</v>
      </c>
      <c r="L31" s="19">
        <v>33</v>
      </c>
      <c r="M31" s="19">
        <v>37</v>
      </c>
      <c r="N31" s="19">
        <v>37</v>
      </c>
      <c r="O31" s="17">
        <f t="shared" si="4"/>
        <v>433</v>
      </c>
    </row>
    <row r="32" spans="1:16" ht="27.6" customHeight="1" x14ac:dyDescent="0.3">
      <c r="A32" s="101"/>
      <c r="B32" s="28" t="s">
        <v>97</v>
      </c>
      <c r="C32" s="19">
        <v>4</v>
      </c>
      <c r="D32" s="19">
        <v>28</v>
      </c>
      <c r="E32" s="19">
        <v>36</v>
      </c>
      <c r="F32" s="19">
        <v>42</v>
      </c>
      <c r="G32" s="19">
        <v>22</v>
      </c>
      <c r="H32" s="19">
        <v>2</v>
      </c>
      <c r="I32" s="19">
        <v>15</v>
      </c>
      <c r="J32" s="19">
        <v>28</v>
      </c>
      <c r="K32" s="19">
        <v>19</v>
      </c>
      <c r="L32" s="19">
        <v>25</v>
      </c>
      <c r="M32" s="19">
        <v>25</v>
      </c>
      <c r="N32" s="19">
        <v>30</v>
      </c>
      <c r="O32" s="17">
        <f t="shared" ref="O32" si="5">SUM(C32:N32)</f>
        <v>276</v>
      </c>
    </row>
    <row r="33" spans="1:16" ht="27.6" customHeight="1" x14ac:dyDescent="0.3">
      <c r="A33" s="101"/>
      <c r="B33" s="32" t="s">
        <v>93</v>
      </c>
      <c r="C33" s="19">
        <v>0</v>
      </c>
      <c r="D33" s="19">
        <v>0</v>
      </c>
      <c r="E33" s="19">
        <v>0</v>
      </c>
      <c r="F33" s="19">
        <v>0</v>
      </c>
      <c r="G33" s="36">
        <v>4</v>
      </c>
      <c r="H33" s="19">
        <v>1</v>
      </c>
      <c r="I33" s="19">
        <v>2</v>
      </c>
      <c r="J33" s="19">
        <v>7</v>
      </c>
      <c r="K33" s="19">
        <v>16</v>
      </c>
      <c r="L33" s="19">
        <v>15</v>
      </c>
      <c r="M33" s="19">
        <v>10</v>
      </c>
      <c r="N33" s="19">
        <v>27</v>
      </c>
      <c r="O33" s="17">
        <f>SUM(C33:N33)</f>
        <v>82</v>
      </c>
    </row>
    <row r="34" spans="1:16" ht="25.2" customHeight="1" x14ac:dyDescent="0.3">
      <c r="A34" s="102"/>
      <c r="B34" s="28" t="s">
        <v>102</v>
      </c>
      <c r="C34" s="19">
        <v>0</v>
      </c>
      <c r="D34" s="19">
        <v>0</v>
      </c>
      <c r="E34" s="19">
        <v>0</v>
      </c>
      <c r="F34" s="19">
        <v>0</v>
      </c>
      <c r="G34" s="19">
        <v>0</v>
      </c>
      <c r="H34" s="19">
        <v>0</v>
      </c>
      <c r="I34" s="19">
        <v>0</v>
      </c>
      <c r="J34" s="19">
        <v>0</v>
      </c>
      <c r="K34" s="19">
        <v>0</v>
      </c>
      <c r="L34" s="36">
        <v>0</v>
      </c>
      <c r="M34" s="19">
        <v>0</v>
      </c>
      <c r="N34" s="19">
        <v>0</v>
      </c>
      <c r="O34" s="17">
        <f>SUM(C34:N34)</f>
        <v>0</v>
      </c>
      <c r="P34" s="3" t="s">
        <v>111</v>
      </c>
    </row>
    <row r="35" spans="1:16" ht="52.8" customHeight="1" x14ac:dyDescent="0.3">
      <c r="A35" s="18" t="s">
        <v>65</v>
      </c>
      <c r="B35" s="32" t="s">
        <v>37</v>
      </c>
      <c r="C35" s="19">
        <v>13</v>
      </c>
      <c r="D35" s="19">
        <v>17</v>
      </c>
      <c r="E35" s="19">
        <v>29</v>
      </c>
      <c r="F35" s="19">
        <v>32</v>
      </c>
      <c r="G35" s="19">
        <v>20</v>
      </c>
      <c r="H35" s="19">
        <v>1</v>
      </c>
      <c r="I35" s="19">
        <v>14</v>
      </c>
      <c r="J35" s="19">
        <v>32</v>
      </c>
      <c r="K35" s="19">
        <v>26</v>
      </c>
      <c r="L35" s="19">
        <v>17</v>
      </c>
      <c r="M35" s="19">
        <v>37</v>
      </c>
      <c r="N35" s="19">
        <v>15</v>
      </c>
      <c r="O35" s="17">
        <f t="shared" si="4"/>
        <v>253</v>
      </c>
    </row>
    <row r="36" spans="1:16" ht="46.8" customHeight="1" x14ac:dyDescent="0.3">
      <c r="A36" s="29" t="s">
        <v>79</v>
      </c>
      <c r="B36" s="18" t="s">
        <v>103</v>
      </c>
      <c r="C36" s="19">
        <v>1</v>
      </c>
      <c r="D36" s="19">
        <v>2</v>
      </c>
      <c r="E36" s="19">
        <v>2</v>
      </c>
      <c r="F36" s="17" t="s">
        <v>96</v>
      </c>
      <c r="G36" s="17"/>
      <c r="H36" s="17"/>
      <c r="I36" s="17"/>
      <c r="J36" s="17"/>
      <c r="K36" s="17"/>
      <c r="L36" s="17"/>
      <c r="M36" s="17"/>
      <c r="N36" s="17"/>
      <c r="O36" s="17">
        <f t="shared" si="4"/>
        <v>5</v>
      </c>
    </row>
    <row r="37" spans="1:16" ht="73.2" customHeight="1" x14ac:dyDescent="0.3">
      <c r="A37" s="29" t="s">
        <v>86</v>
      </c>
      <c r="B37" s="18" t="s">
        <v>89</v>
      </c>
      <c r="C37" s="17" t="s">
        <v>122</v>
      </c>
      <c r="D37" s="17" t="s">
        <v>122</v>
      </c>
      <c r="E37" s="19">
        <v>1</v>
      </c>
      <c r="F37" s="36">
        <v>11</v>
      </c>
      <c r="G37" s="19">
        <v>12</v>
      </c>
      <c r="H37" s="19">
        <v>5</v>
      </c>
      <c r="I37" s="19">
        <v>7</v>
      </c>
      <c r="J37" s="19">
        <v>27</v>
      </c>
      <c r="K37" s="19">
        <v>30</v>
      </c>
      <c r="L37" s="19">
        <v>23</v>
      </c>
      <c r="M37" s="19">
        <v>32</v>
      </c>
      <c r="N37" s="19">
        <v>20</v>
      </c>
      <c r="O37" s="17">
        <f t="shared" si="4"/>
        <v>168</v>
      </c>
    </row>
    <row r="38" spans="1:16" ht="75" customHeight="1" x14ac:dyDescent="0.3">
      <c r="A38" s="29" t="s">
        <v>87</v>
      </c>
      <c r="B38" s="18" t="s">
        <v>90</v>
      </c>
      <c r="C38" s="17" t="s">
        <v>122</v>
      </c>
      <c r="D38" s="17" t="s">
        <v>122</v>
      </c>
      <c r="E38" s="17" t="s">
        <v>122</v>
      </c>
      <c r="F38" s="36">
        <v>4</v>
      </c>
      <c r="G38" s="19">
        <v>7</v>
      </c>
      <c r="H38" s="19">
        <v>0</v>
      </c>
      <c r="I38" s="19">
        <v>9</v>
      </c>
      <c r="J38" s="19">
        <v>4</v>
      </c>
      <c r="K38" s="19">
        <v>5</v>
      </c>
      <c r="L38" s="19">
        <v>4</v>
      </c>
      <c r="M38" s="19">
        <v>15</v>
      </c>
      <c r="N38" s="19">
        <v>11</v>
      </c>
      <c r="O38" s="17">
        <f t="shared" si="4"/>
        <v>59</v>
      </c>
    </row>
    <row r="39" spans="1:16" ht="75" customHeight="1" x14ac:dyDescent="0.3">
      <c r="A39" s="29" t="s">
        <v>88</v>
      </c>
      <c r="B39" s="18" t="s">
        <v>91</v>
      </c>
      <c r="C39" s="17" t="s">
        <v>122</v>
      </c>
      <c r="D39" s="17" t="s">
        <v>122</v>
      </c>
      <c r="E39" s="17" t="s">
        <v>122</v>
      </c>
      <c r="F39" s="36">
        <v>6</v>
      </c>
      <c r="G39" s="19">
        <v>3</v>
      </c>
      <c r="H39" s="19">
        <v>1</v>
      </c>
      <c r="I39" s="19">
        <v>5</v>
      </c>
      <c r="J39" s="19">
        <v>5</v>
      </c>
      <c r="K39" s="19">
        <v>5</v>
      </c>
      <c r="L39" s="19">
        <v>5</v>
      </c>
      <c r="M39" s="19">
        <v>9</v>
      </c>
      <c r="N39" s="19">
        <v>7</v>
      </c>
      <c r="O39" s="17">
        <f t="shared" si="4"/>
        <v>46</v>
      </c>
    </row>
    <row r="40" spans="1:16" ht="36" customHeight="1" x14ac:dyDescent="0.3">
      <c r="A40" s="96" t="s">
        <v>7</v>
      </c>
      <c r="B40" s="97"/>
      <c r="C40" s="17">
        <f t="shared" ref="C40:J40" si="6">SUM(C5:C39)</f>
        <v>633</v>
      </c>
      <c r="D40" s="17">
        <f t="shared" si="6"/>
        <v>560</v>
      </c>
      <c r="E40" s="17">
        <f t="shared" si="6"/>
        <v>717</v>
      </c>
      <c r="F40" s="17">
        <f t="shared" si="6"/>
        <v>660</v>
      </c>
      <c r="G40" s="17">
        <f t="shared" si="6"/>
        <v>495</v>
      </c>
      <c r="H40" s="17">
        <f t="shared" si="6"/>
        <v>102</v>
      </c>
      <c r="I40" s="17">
        <f t="shared" si="6"/>
        <v>370</v>
      </c>
      <c r="J40" s="17">
        <f t="shared" si="6"/>
        <v>665</v>
      </c>
      <c r="K40" s="17">
        <f>SUM(K5:K39)</f>
        <v>592</v>
      </c>
      <c r="L40" s="17">
        <v>620</v>
      </c>
      <c r="M40" s="17">
        <f t="shared" ref="M40" si="7">SUM(M10:M35)</f>
        <v>537</v>
      </c>
      <c r="N40" s="17">
        <f>SUM(N5:N39)</f>
        <v>663</v>
      </c>
      <c r="O40" s="17">
        <f>SUM(C40:N40)</f>
        <v>6614</v>
      </c>
    </row>
  </sheetData>
  <mergeCells count="10">
    <mergeCell ref="A1:O1"/>
    <mergeCell ref="A2:O2"/>
    <mergeCell ref="A3:O3"/>
    <mergeCell ref="A5:A9"/>
    <mergeCell ref="A40:B40"/>
    <mergeCell ref="A24:A27"/>
    <mergeCell ref="A29:A34"/>
    <mergeCell ref="A10:A11"/>
    <mergeCell ref="A15:A16"/>
    <mergeCell ref="A12:A14"/>
  </mergeCells>
  <phoneticPr fontId="1" type="noConversion"/>
  <pageMargins left="0.25" right="0.25"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8F88E-6224-4120-A9C8-5F6416292B56}">
  <sheetPr>
    <pageSetUpPr fitToPage="1"/>
  </sheetPr>
  <dimension ref="A1:P62"/>
  <sheetViews>
    <sheetView topLeftCell="A13" zoomScale="55" zoomScaleNormal="55" workbookViewId="0">
      <selection activeCell="C53" sqref="C53"/>
    </sheetView>
  </sheetViews>
  <sheetFormatPr defaultColWidth="9" defaultRowHeight="19.8" x14ac:dyDescent="0.3"/>
  <cols>
    <col min="1" max="1" width="42.21875" style="3" customWidth="1"/>
    <col min="2" max="2" width="33.6640625" style="3" customWidth="1"/>
    <col min="3" max="3" width="11.88671875" style="3" customWidth="1"/>
    <col min="4" max="4" width="15.6640625" style="3" customWidth="1"/>
    <col min="5" max="5" width="11.21875" style="3" customWidth="1"/>
    <col min="6" max="6" width="10.21875" style="3" customWidth="1"/>
    <col min="7" max="7" width="15.109375" style="3" customWidth="1"/>
    <col min="8" max="8" width="9" style="31" customWidth="1"/>
    <col min="9" max="11" width="9" style="3" customWidth="1"/>
    <col min="12" max="12" width="10.44140625" style="3" customWidth="1"/>
    <col min="13" max="13" width="10.77734375" style="3" customWidth="1"/>
    <col min="14" max="14" width="10.21875" style="3" customWidth="1"/>
    <col min="15" max="15" width="11.21875" style="3" customWidth="1"/>
    <col min="16" max="16" width="22.5546875" style="3" customWidth="1"/>
    <col min="17" max="17" width="34.88671875" style="3" customWidth="1"/>
    <col min="18" max="16384" width="9" style="3"/>
  </cols>
  <sheetData>
    <row r="1" spans="1:16" ht="29.4" customHeight="1" x14ac:dyDescent="0.3">
      <c r="A1" s="64" t="s">
        <v>112</v>
      </c>
      <c r="B1" s="65"/>
      <c r="C1" s="65"/>
      <c r="D1" s="65"/>
      <c r="E1" s="65"/>
      <c r="F1" s="65"/>
      <c r="G1" s="65"/>
      <c r="H1" s="65"/>
      <c r="I1" s="65"/>
      <c r="J1" s="65"/>
      <c r="K1" s="65"/>
      <c r="L1" s="65"/>
      <c r="M1" s="65"/>
      <c r="N1" s="65"/>
      <c r="O1" s="66"/>
    </row>
    <row r="2" spans="1:16" ht="30.6" customHeight="1" x14ac:dyDescent="0.3">
      <c r="A2" s="64" t="s">
        <v>0</v>
      </c>
      <c r="B2" s="65"/>
      <c r="C2" s="65"/>
      <c r="D2" s="65"/>
      <c r="E2" s="65"/>
      <c r="F2" s="65"/>
      <c r="G2" s="65"/>
      <c r="H2" s="65"/>
      <c r="I2" s="65"/>
      <c r="J2" s="65"/>
      <c r="K2" s="65"/>
      <c r="L2" s="65"/>
      <c r="M2" s="65"/>
      <c r="N2" s="65"/>
      <c r="O2" s="66"/>
    </row>
    <row r="3" spans="1:16" ht="22.8" customHeight="1" x14ac:dyDescent="0.3">
      <c r="A3" s="90" t="s">
        <v>2</v>
      </c>
      <c r="B3" s="91"/>
      <c r="C3" s="91"/>
      <c r="D3" s="91"/>
      <c r="E3" s="91"/>
      <c r="F3" s="91"/>
      <c r="G3" s="91"/>
      <c r="H3" s="91"/>
      <c r="I3" s="91"/>
      <c r="J3" s="91"/>
      <c r="K3" s="91"/>
      <c r="L3" s="91"/>
      <c r="M3" s="91"/>
      <c r="N3" s="91"/>
      <c r="O3" s="92"/>
    </row>
    <row r="4" spans="1:16" ht="24" customHeight="1" x14ac:dyDescent="0.3">
      <c r="A4" s="16" t="s">
        <v>6</v>
      </c>
      <c r="B4" s="16" t="s">
        <v>5</v>
      </c>
      <c r="C4" s="16" t="s">
        <v>3</v>
      </c>
      <c r="D4" s="16" t="s">
        <v>1</v>
      </c>
      <c r="E4" s="16" t="s">
        <v>4</v>
      </c>
      <c r="F4" s="16" t="s">
        <v>8</v>
      </c>
      <c r="G4" s="16" t="s">
        <v>9</v>
      </c>
      <c r="H4" s="16" t="s">
        <v>10</v>
      </c>
      <c r="I4" s="16" t="s">
        <v>11</v>
      </c>
      <c r="J4" s="16" t="s">
        <v>12</v>
      </c>
      <c r="K4" s="16" t="s">
        <v>13</v>
      </c>
      <c r="L4" s="16" t="s">
        <v>14</v>
      </c>
      <c r="M4" s="16" t="s">
        <v>15</v>
      </c>
      <c r="N4" s="16" t="s">
        <v>16</v>
      </c>
      <c r="O4" s="17" t="s">
        <v>17</v>
      </c>
    </row>
    <row r="5" spans="1:16" ht="30" customHeight="1" x14ac:dyDescent="0.3">
      <c r="A5" s="93" t="s">
        <v>66</v>
      </c>
      <c r="B5" s="18" t="s">
        <v>24</v>
      </c>
      <c r="C5" s="19">
        <v>51</v>
      </c>
      <c r="D5" s="19">
        <v>33</v>
      </c>
      <c r="E5" s="19">
        <v>50</v>
      </c>
      <c r="F5" s="19">
        <v>35</v>
      </c>
      <c r="G5" s="19">
        <v>13</v>
      </c>
      <c r="H5" s="19">
        <v>4</v>
      </c>
      <c r="I5" s="19">
        <v>2</v>
      </c>
      <c r="J5" s="19">
        <v>0</v>
      </c>
      <c r="K5" s="19">
        <v>0</v>
      </c>
      <c r="L5" s="19">
        <v>0</v>
      </c>
      <c r="M5" s="19">
        <v>2</v>
      </c>
      <c r="N5" s="19">
        <v>26</v>
      </c>
      <c r="O5" s="17">
        <f t="shared" ref="O5:O34" si="0">SUM(C5:N5)</f>
        <v>216</v>
      </c>
    </row>
    <row r="6" spans="1:16" ht="34.200000000000003" customHeight="1" x14ac:dyDescent="0.3">
      <c r="A6" s="94"/>
      <c r="B6" s="18" t="s">
        <v>20</v>
      </c>
      <c r="C6" s="19">
        <v>47</v>
      </c>
      <c r="D6" s="19">
        <v>33</v>
      </c>
      <c r="E6" s="19">
        <v>67</v>
      </c>
      <c r="F6" s="19">
        <v>45</v>
      </c>
      <c r="G6" s="19">
        <v>25</v>
      </c>
      <c r="H6" s="19">
        <v>20</v>
      </c>
      <c r="I6" s="21">
        <v>27</v>
      </c>
      <c r="J6" s="19">
        <v>28</v>
      </c>
      <c r="K6" s="19">
        <v>32</v>
      </c>
      <c r="L6" s="19">
        <v>31</v>
      </c>
      <c r="M6" s="19">
        <v>40</v>
      </c>
      <c r="N6" s="19">
        <v>32</v>
      </c>
      <c r="O6" s="17">
        <f t="shared" si="0"/>
        <v>427</v>
      </c>
    </row>
    <row r="7" spans="1:16" ht="31.2" customHeight="1" x14ac:dyDescent="0.3">
      <c r="A7" s="94"/>
      <c r="B7" s="18" t="s">
        <v>44</v>
      </c>
      <c r="C7" s="19">
        <v>30</v>
      </c>
      <c r="D7" s="19">
        <v>15</v>
      </c>
      <c r="E7" s="19">
        <v>42</v>
      </c>
      <c r="F7" s="19">
        <v>23</v>
      </c>
      <c r="G7" s="19">
        <v>23</v>
      </c>
      <c r="H7" s="19">
        <v>16</v>
      </c>
      <c r="I7" s="19">
        <v>18</v>
      </c>
      <c r="J7" s="19">
        <v>28</v>
      </c>
      <c r="K7" s="19">
        <v>19</v>
      </c>
      <c r="L7" s="19">
        <v>17</v>
      </c>
      <c r="M7" s="19">
        <v>12</v>
      </c>
      <c r="N7" s="19">
        <v>24</v>
      </c>
      <c r="O7" s="17">
        <f t="shared" si="0"/>
        <v>267</v>
      </c>
    </row>
    <row r="8" spans="1:16" ht="31.2" customHeight="1" x14ac:dyDescent="0.3">
      <c r="A8" s="94"/>
      <c r="B8" s="18" t="s">
        <v>143</v>
      </c>
      <c r="C8" s="19">
        <v>0</v>
      </c>
      <c r="D8" s="19">
        <v>0</v>
      </c>
      <c r="E8" s="19">
        <v>0</v>
      </c>
      <c r="F8" s="19">
        <v>0</v>
      </c>
      <c r="G8" s="19">
        <v>0</v>
      </c>
      <c r="H8" s="19">
        <v>0</v>
      </c>
      <c r="I8" s="19">
        <v>2</v>
      </c>
      <c r="J8" s="19">
        <v>0</v>
      </c>
      <c r="K8" s="19">
        <v>0</v>
      </c>
      <c r="L8" s="19">
        <v>0</v>
      </c>
      <c r="M8" s="19">
        <v>0</v>
      </c>
      <c r="N8" s="19">
        <v>0</v>
      </c>
      <c r="O8" s="17">
        <v>0</v>
      </c>
      <c r="P8" s="3" t="s">
        <v>141</v>
      </c>
    </row>
    <row r="9" spans="1:16" ht="31.2" customHeight="1" x14ac:dyDescent="0.3">
      <c r="A9" s="94"/>
      <c r="B9" s="18" t="s">
        <v>142</v>
      </c>
      <c r="C9" s="35" t="s">
        <v>122</v>
      </c>
      <c r="D9" s="35" t="s">
        <v>122</v>
      </c>
      <c r="E9" s="35" t="s">
        <v>118</v>
      </c>
      <c r="F9" s="35">
        <v>10</v>
      </c>
      <c r="G9" s="35">
        <v>5</v>
      </c>
      <c r="H9" s="35">
        <v>11</v>
      </c>
      <c r="I9" s="35">
        <v>13</v>
      </c>
      <c r="J9" s="35">
        <v>30</v>
      </c>
      <c r="K9" s="35">
        <v>19</v>
      </c>
      <c r="L9" s="35">
        <v>23</v>
      </c>
      <c r="M9" s="35">
        <v>17</v>
      </c>
      <c r="N9" s="35">
        <v>27</v>
      </c>
      <c r="O9" s="17">
        <f t="shared" ref="O9:O14" si="1">SUM(F9:N9)</f>
        <v>155</v>
      </c>
      <c r="P9" s="3" t="s">
        <v>116</v>
      </c>
    </row>
    <row r="10" spans="1:16" ht="31.2" customHeight="1" x14ac:dyDescent="0.3">
      <c r="A10" s="94"/>
      <c r="B10" s="17" t="s">
        <v>145</v>
      </c>
      <c r="C10" s="35" t="s">
        <v>122</v>
      </c>
      <c r="D10" s="35" t="s">
        <v>122</v>
      </c>
      <c r="E10" s="35" t="s">
        <v>118</v>
      </c>
      <c r="F10" s="35">
        <v>9</v>
      </c>
      <c r="G10" s="35">
        <v>5</v>
      </c>
      <c r="H10" s="35">
        <v>21</v>
      </c>
      <c r="I10" s="35">
        <v>19</v>
      </c>
      <c r="J10" s="35">
        <v>33</v>
      </c>
      <c r="K10" s="35">
        <v>22</v>
      </c>
      <c r="L10" s="35">
        <v>36</v>
      </c>
      <c r="M10" s="35">
        <v>25</v>
      </c>
      <c r="N10" s="35">
        <v>27</v>
      </c>
      <c r="O10" s="17">
        <f t="shared" si="1"/>
        <v>197</v>
      </c>
      <c r="P10" s="3" t="s">
        <v>116</v>
      </c>
    </row>
    <row r="11" spans="1:16" ht="31.2" customHeight="1" x14ac:dyDescent="0.3">
      <c r="A11" s="94"/>
      <c r="B11" s="17" t="s">
        <v>146</v>
      </c>
      <c r="C11" s="35" t="s">
        <v>122</v>
      </c>
      <c r="D11" s="35" t="s">
        <v>122</v>
      </c>
      <c r="E11" s="35" t="s">
        <v>118</v>
      </c>
      <c r="F11" s="35">
        <v>8</v>
      </c>
      <c r="G11" s="35">
        <v>8</v>
      </c>
      <c r="H11" s="35">
        <v>13</v>
      </c>
      <c r="I11" s="35">
        <v>15</v>
      </c>
      <c r="J11" s="35">
        <v>13</v>
      </c>
      <c r="K11" s="35">
        <v>15</v>
      </c>
      <c r="L11" s="35">
        <v>17</v>
      </c>
      <c r="M11" s="35">
        <v>29</v>
      </c>
      <c r="N11" s="35">
        <v>24</v>
      </c>
      <c r="O11" s="17">
        <f t="shared" si="1"/>
        <v>142</v>
      </c>
      <c r="P11" s="3" t="s">
        <v>116</v>
      </c>
    </row>
    <row r="12" spans="1:16" ht="31.2" customHeight="1" x14ac:dyDescent="0.3">
      <c r="A12" s="94"/>
      <c r="B12" s="18" t="s">
        <v>144</v>
      </c>
      <c r="C12" s="35" t="s">
        <v>122</v>
      </c>
      <c r="D12" s="35" t="s">
        <v>122</v>
      </c>
      <c r="E12" s="35" t="s">
        <v>118</v>
      </c>
      <c r="F12" s="35">
        <v>0</v>
      </c>
      <c r="G12" s="35">
        <v>0</v>
      </c>
      <c r="H12" s="35">
        <v>0</v>
      </c>
      <c r="I12" s="35">
        <v>0</v>
      </c>
      <c r="J12" s="35">
        <v>0</v>
      </c>
      <c r="K12" s="45">
        <v>0</v>
      </c>
      <c r="L12" s="35">
        <v>0</v>
      </c>
      <c r="M12" s="35">
        <v>0</v>
      </c>
      <c r="N12" s="35">
        <v>0</v>
      </c>
      <c r="O12" s="17">
        <f t="shared" si="1"/>
        <v>0</v>
      </c>
      <c r="P12" s="3" t="s">
        <v>116</v>
      </c>
    </row>
    <row r="13" spans="1:16" ht="31.2" customHeight="1" x14ac:dyDescent="0.3">
      <c r="A13" s="94"/>
      <c r="B13" s="18" t="s">
        <v>147</v>
      </c>
      <c r="C13" s="35" t="s">
        <v>122</v>
      </c>
      <c r="D13" s="35" t="s">
        <v>122</v>
      </c>
      <c r="E13" s="35" t="s">
        <v>118</v>
      </c>
      <c r="F13" s="35">
        <v>0</v>
      </c>
      <c r="G13" s="35">
        <v>0</v>
      </c>
      <c r="H13" s="35">
        <v>0</v>
      </c>
      <c r="I13" s="35">
        <v>0</v>
      </c>
      <c r="J13" s="35">
        <v>0</v>
      </c>
      <c r="K13" s="35">
        <v>0</v>
      </c>
      <c r="L13" s="35">
        <v>0</v>
      </c>
      <c r="M13" s="35">
        <v>0</v>
      </c>
      <c r="N13" s="35">
        <v>0</v>
      </c>
      <c r="O13" s="17">
        <f t="shared" si="1"/>
        <v>0</v>
      </c>
      <c r="P13" s="3" t="s">
        <v>116</v>
      </c>
    </row>
    <row r="14" spans="1:16" ht="31.2" customHeight="1" x14ac:dyDescent="0.3">
      <c r="A14" s="94"/>
      <c r="B14" s="18" t="s">
        <v>148</v>
      </c>
      <c r="C14" s="35" t="s">
        <v>122</v>
      </c>
      <c r="D14" s="35" t="s">
        <v>122</v>
      </c>
      <c r="E14" s="35" t="s">
        <v>118</v>
      </c>
      <c r="F14" s="35">
        <v>0</v>
      </c>
      <c r="G14" s="35">
        <v>0</v>
      </c>
      <c r="H14" s="35">
        <v>0</v>
      </c>
      <c r="I14" s="35">
        <v>0</v>
      </c>
      <c r="J14" s="35">
        <v>0</v>
      </c>
      <c r="K14" s="35">
        <v>0</v>
      </c>
      <c r="L14" s="35">
        <v>0</v>
      </c>
      <c r="M14" s="35">
        <v>0</v>
      </c>
      <c r="N14" s="35">
        <v>0</v>
      </c>
      <c r="O14" s="17">
        <f t="shared" si="1"/>
        <v>0</v>
      </c>
      <c r="P14" s="3" t="s">
        <v>116</v>
      </c>
    </row>
    <row r="15" spans="1:16" ht="31.2" customHeight="1" x14ac:dyDescent="0.3">
      <c r="A15" s="52"/>
      <c r="B15" s="18" t="s">
        <v>149</v>
      </c>
      <c r="C15" s="35" t="s">
        <v>122</v>
      </c>
      <c r="D15" s="35" t="s">
        <v>122</v>
      </c>
      <c r="E15" s="35" t="s">
        <v>122</v>
      </c>
      <c r="F15" s="35" t="s">
        <v>122</v>
      </c>
      <c r="G15" s="35" t="s">
        <v>122</v>
      </c>
      <c r="H15" s="35" t="s">
        <v>118</v>
      </c>
      <c r="I15" s="35">
        <v>5</v>
      </c>
      <c r="J15" s="35">
        <v>19</v>
      </c>
      <c r="K15" s="35">
        <v>26</v>
      </c>
      <c r="L15" s="35">
        <v>19</v>
      </c>
      <c r="M15" s="35">
        <v>29</v>
      </c>
      <c r="N15" s="35">
        <v>24</v>
      </c>
      <c r="O15" s="17">
        <f>SUM(I15:N15)</f>
        <v>122</v>
      </c>
      <c r="P15" s="3" t="s">
        <v>123</v>
      </c>
    </row>
    <row r="16" spans="1:16" ht="31.2" customHeight="1" x14ac:dyDescent="0.3">
      <c r="A16" s="52"/>
      <c r="B16" s="18" t="s">
        <v>150</v>
      </c>
      <c r="C16" s="35" t="s">
        <v>122</v>
      </c>
      <c r="D16" s="35" t="s">
        <v>122</v>
      </c>
      <c r="E16" s="35" t="s">
        <v>122</v>
      </c>
      <c r="F16" s="35" t="s">
        <v>122</v>
      </c>
      <c r="G16" s="35" t="s">
        <v>122</v>
      </c>
      <c r="H16" s="35" t="s">
        <v>118</v>
      </c>
      <c r="I16" s="35">
        <v>0</v>
      </c>
      <c r="J16" s="35">
        <v>0</v>
      </c>
      <c r="K16" s="35">
        <v>0</v>
      </c>
      <c r="L16" s="35">
        <v>0</v>
      </c>
      <c r="M16" s="35">
        <v>0</v>
      </c>
      <c r="N16" s="35">
        <v>0</v>
      </c>
      <c r="O16" s="17">
        <f>SUM(I16:N16)</f>
        <v>0</v>
      </c>
      <c r="P16" s="3" t="s">
        <v>123</v>
      </c>
    </row>
    <row r="17" spans="1:16" ht="31.2" customHeight="1" x14ac:dyDescent="0.3">
      <c r="A17" s="52"/>
      <c r="B17" s="18" t="s">
        <v>151</v>
      </c>
      <c r="C17" s="35" t="s">
        <v>122</v>
      </c>
      <c r="D17" s="35" t="s">
        <v>122</v>
      </c>
      <c r="E17" s="35" t="s">
        <v>122</v>
      </c>
      <c r="F17" s="35" t="s">
        <v>122</v>
      </c>
      <c r="G17" s="35" t="s">
        <v>122</v>
      </c>
      <c r="H17" s="35" t="s">
        <v>118</v>
      </c>
      <c r="I17" s="35">
        <v>0</v>
      </c>
      <c r="J17" s="35">
        <v>0</v>
      </c>
      <c r="K17" s="35">
        <v>0</v>
      </c>
      <c r="L17" s="35">
        <v>0</v>
      </c>
      <c r="M17" s="35">
        <v>0</v>
      </c>
      <c r="N17" s="35">
        <v>0</v>
      </c>
      <c r="O17" s="17">
        <f>SUM(I17:N17)</f>
        <v>0</v>
      </c>
      <c r="P17" s="3" t="s">
        <v>123</v>
      </c>
    </row>
    <row r="18" spans="1:16" ht="48.6" customHeight="1" x14ac:dyDescent="0.3">
      <c r="A18" s="51" t="s">
        <v>94</v>
      </c>
      <c r="B18" s="18" t="s">
        <v>23</v>
      </c>
      <c r="C18" s="35">
        <v>9</v>
      </c>
      <c r="D18" s="35">
        <v>10</v>
      </c>
      <c r="E18" s="35">
        <v>17</v>
      </c>
      <c r="F18" s="35">
        <v>13</v>
      </c>
      <c r="G18" s="35">
        <v>3</v>
      </c>
      <c r="H18" s="44">
        <v>6</v>
      </c>
      <c r="I18" s="33">
        <v>2</v>
      </c>
      <c r="J18" s="33">
        <v>31</v>
      </c>
      <c r="K18" s="33">
        <v>19</v>
      </c>
      <c r="L18" s="33">
        <v>12</v>
      </c>
      <c r="M18" s="33">
        <v>10</v>
      </c>
      <c r="N18" s="33">
        <v>9</v>
      </c>
      <c r="O18" s="17">
        <f t="shared" si="0"/>
        <v>141</v>
      </c>
    </row>
    <row r="19" spans="1:16" ht="35.4" customHeight="1" x14ac:dyDescent="0.3">
      <c r="A19" s="93" t="s">
        <v>62</v>
      </c>
      <c r="B19" s="18" t="s">
        <v>41</v>
      </c>
      <c r="C19" s="44">
        <v>32</v>
      </c>
      <c r="D19" s="44">
        <v>27</v>
      </c>
      <c r="E19" s="44">
        <v>27</v>
      </c>
      <c r="F19" s="44">
        <v>27</v>
      </c>
      <c r="G19" s="44">
        <v>15</v>
      </c>
      <c r="H19" s="44">
        <v>23</v>
      </c>
      <c r="I19" s="44">
        <v>22</v>
      </c>
      <c r="J19" s="44">
        <v>25</v>
      </c>
      <c r="K19" s="44">
        <v>26</v>
      </c>
      <c r="L19" s="35">
        <v>30</v>
      </c>
      <c r="M19" s="35">
        <v>19</v>
      </c>
      <c r="N19" s="35">
        <v>18</v>
      </c>
      <c r="O19" s="17">
        <f t="shared" si="0"/>
        <v>291</v>
      </c>
    </row>
    <row r="20" spans="1:16" ht="35.4" customHeight="1" x14ac:dyDescent="0.3">
      <c r="A20" s="104"/>
      <c r="B20" s="18" t="s">
        <v>78</v>
      </c>
      <c r="C20" s="44">
        <v>21</v>
      </c>
      <c r="D20" s="44">
        <v>15</v>
      </c>
      <c r="E20" s="44">
        <v>34</v>
      </c>
      <c r="F20" s="44">
        <v>5</v>
      </c>
      <c r="G20" s="44">
        <v>5</v>
      </c>
      <c r="H20" s="44">
        <v>2</v>
      </c>
      <c r="I20" s="44">
        <v>5</v>
      </c>
      <c r="J20" s="44">
        <v>0</v>
      </c>
      <c r="K20" s="44">
        <v>0</v>
      </c>
      <c r="L20" s="35">
        <v>0</v>
      </c>
      <c r="M20" s="35">
        <v>0</v>
      </c>
      <c r="N20" s="35">
        <v>0</v>
      </c>
      <c r="O20" s="17">
        <f t="shared" si="0"/>
        <v>87</v>
      </c>
    </row>
    <row r="21" spans="1:16" ht="35.4" customHeight="1" x14ac:dyDescent="0.3">
      <c r="A21" s="104"/>
      <c r="B21" s="18" t="s">
        <v>113</v>
      </c>
      <c r="C21" s="35" t="s">
        <v>122</v>
      </c>
      <c r="D21" s="35" t="s">
        <v>122</v>
      </c>
      <c r="E21" s="44" t="s">
        <v>117</v>
      </c>
      <c r="F21" s="44">
        <v>4</v>
      </c>
      <c r="G21" s="44">
        <v>2</v>
      </c>
      <c r="H21" s="44">
        <v>3</v>
      </c>
      <c r="I21" s="44">
        <v>6</v>
      </c>
      <c r="J21" s="44">
        <v>8</v>
      </c>
      <c r="K21" s="44">
        <v>8</v>
      </c>
      <c r="L21" s="35">
        <v>4</v>
      </c>
      <c r="M21" s="35">
        <v>3</v>
      </c>
      <c r="N21" s="35">
        <v>0</v>
      </c>
      <c r="O21" s="17">
        <f t="shared" si="0"/>
        <v>38</v>
      </c>
      <c r="P21" s="47" t="s">
        <v>158</v>
      </c>
    </row>
    <row r="22" spans="1:16" ht="36" customHeight="1" x14ac:dyDescent="0.3">
      <c r="A22" s="103"/>
      <c r="B22" s="18" t="s">
        <v>152</v>
      </c>
      <c r="C22" s="35" t="s">
        <v>122</v>
      </c>
      <c r="D22" s="35" t="s">
        <v>122</v>
      </c>
      <c r="E22" s="35" t="s">
        <v>122</v>
      </c>
      <c r="F22" s="44" t="s">
        <v>117</v>
      </c>
      <c r="G22" s="44">
        <v>4</v>
      </c>
      <c r="H22" s="44">
        <v>5</v>
      </c>
      <c r="I22" s="44">
        <v>13</v>
      </c>
      <c r="J22" s="44">
        <v>32</v>
      </c>
      <c r="K22" s="44">
        <v>28</v>
      </c>
      <c r="L22" s="35">
        <v>27</v>
      </c>
      <c r="M22" s="35">
        <v>15</v>
      </c>
      <c r="N22" s="35">
        <v>23</v>
      </c>
      <c r="O22" s="17">
        <f t="shared" si="0"/>
        <v>147</v>
      </c>
      <c r="P22" s="3" t="s">
        <v>119</v>
      </c>
    </row>
    <row r="23" spans="1:16" ht="36.6" customHeight="1" x14ac:dyDescent="0.3">
      <c r="A23" s="93" t="s">
        <v>63</v>
      </c>
      <c r="B23" s="18" t="s">
        <v>40</v>
      </c>
      <c r="C23" s="35">
        <v>24</v>
      </c>
      <c r="D23" s="35">
        <v>23</v>
      </c>
      <c r="E23" s="35">
        <v>19</v>
      </c>
      <c r="F23" s="35">
        <v>29</v>
      </c>
      <c r="G23" s="35">
        <v>16</v>
      </c>
      <c r="H23" s="35">
        <v>11</v>
      </c>
      <c r="I23" s="35">
        <v>21</v>
      </c>
      <c r="J23" s="35">
        <v>21</v>
      </c>
      <c r="K23" s="35">
        <v>20</v>
      </c>
      <c r="L23" s="35">
        <v>21</v>
      </c>
      <c r="M23" s="35">
        <v>22</v>
      </c>
      <c r="N23" s="35">
        <v>14</v>
      </c>
      <c r="O23" s="17">
        <f t="shared" si="0"/>
        <v>241</v>
      </c>
    </row>
    <row r="24" spans="1:16" ht="32.4" customHeight="1" x14ac:dyDescent="0.3">
      <c r="A24" s="103"/>
      <c r="B24" s="18" t="s">
        <v>75</v>
      </c>
      <c r="C24" s="35">
        <v>23</v>
      </c>
      <c r="D24" s="35">
        <v>22</v>
      </c>
      <c r="E24" s="35">
        <v>22</v>
      </c>
      <c r="F24" s="35">
        <v>16</v>
      </c>
      <c r="G24" s="35">
        <v>11</v>
      </c>
      <c r="H24" s="35">
        <v>2</v>
      </c>
      <c r="I24" s="35">
        <v>20</v>
      </c>
      <c r="J24" s="35">
        <v>27</v>
      </c>
      <c r="K24" s="35">
        <v>14</v>
      </c>
      <c r="L24" s="35">
        <v>22</v>
      </c>
      <c r="M24" s="35">
        <v>19</v>
      </c>
      <c r="N24" s="35">
        <v>24</v>
      </c>
      <c r="O24" s="17">
        <f t="shared" si="0"/>
        <v>222</v>
      </c>
    </row>
    <row r="25" spans="1:16" ht="42" customHeight="1" x14ac:dyDescent="0.3">
      <c r="A25" s="51" t="s">
        <v>64</v>
      </c>
      <c r="B25" s="18" t="s">
        <v>25</v>
      </c>
      <c r="C25" s="35">
        <v>27</v>
      </c>
      <c r="D25" s="35">
        <v>21</v>
      </c>
      <c r="E25" s="35">
        <v>24</v>
      </c>
      <c r="F25" s="35">
        <v>13</v>
      </c>
      <c r="G25" s="35">
        <v>7</v>
      </c>
      <c r="H25" s="35">
        <v>8</v>
      </c>
      <c r="I25" s="35">
        <v>6</v>
      </c>
      <c r="J25" s="35">
        <v>0</v>
      </c>
      <c r="K25" s="35">
        <v>0</v>
      </c>
      <c r="L25" s="35">
        <v>0</v>
      </c>
      <c r="M25" s="35">
        <v>1</v>
      </c>
      <c r="N25" s="35">
        <v>0</v>
      </c>
      <c r="O25" s="17">
        <f t="shared" si="0"/>
        <v>107</v>
      </c>
    </row>
    <row r="26" spans="1:16" ht="58.2" customHeight="1" x14ac:dyDescent="0.3">
      <c r="A26" s="93" t="s">
        <v>80</v>
      </c>
      <c r="B26" s="17" t="s">
        <v>26</v>
      </c>
      <c r="C26" s="35">
        <v>30</v>
      </c>
      <c r="D26" s="35">
        <v>25</v>
      </c>
      <c r="E26" s="35">
        <v>26</v>
      </c>
      <c r="F26" s="35">
        <v>28</v>
      </c>
      <c r="G26" s="35">
        <v>12</v>
      </c>
      <c r="H26" s="35">
        <v>22</v>
      </c>
      <c r="I26" s="35">
        <v>31</v>
      </c>
      <c r="J26" s="35">
        <v>24</v>
      </c>
      <c r="K26" s="35">
        <v>21</v>
      </c>
      <c r="L26" s="35">
        <v>29</v>
      </c>
      <c r="M26" s="35">
        <v>27</v>
      </c>
      <c r="N26" s="43">
        <v>24</v>
      </c>
      <c r="O26" s="17">
        <f t="shared" si="0"/>
        <v>299</v>
      </c>
    </row>
    <row r="27" spans="1:16" ht="58.2" customHeight="1" x14ac:dyDescent="0.3">
      <c r="A27" s="103"/>
      <c r="B27" s="17" t="s">
        <v>159</v>
      </c>
      <c r="C27" s="35" t="s">
        <v>122</v>
      </c>
      <c r="D27" s="35" t="s">
        <v>122</v>
      </c>
      <c r="E27" s="35" t="s">
        <v>122</v>
      </c>
      <c r="F27" s="35" t="s">
        <v>122</v>
      </c>
      <c r="G27" s="35" t="s">
        <v>122</v>
      </c>
      <c r="H27" s="35" t="s">
        <v>122</v>
      </c>
      <c r="I27" s="35" t="s">
        <v>122</v>
      </c>
      <c r="J27" s="35" t="s">
        <v>122</v>
      </c>
      <c r="K27" s="35" t="s">
        <v>122</v>
      </c>
      <c r="L27" s="35" t="s">
        <v>122</v>
      </c>
      <c r="M27" s="35" t="s">
        <v>122</v>
      </c>
      <c r="N27" s="43">
        <v>4</v>
      </c>
      <c r="O27" s="17"/>
      <c r="P27" s="3" t="s">
        <v>154</v>
      </c>
    </row>
    <row r="28" spans="1:16" ht="44.4" customHeight="1" x14ac:dyDescent="0.3">
      <c r="A28" s="93" t="s">
        <v>52</v>
      </c>
      <c r="B28" s="17" t="s">
        <v>28</v>
      </c>
      <c r="C28" s="35">
        <v>29</v>
      </c>
      <c r="D28" s="35">
        <v>11</v>
      </c>
      <c r="E28" s="35">
        <v>22</v>
      </c>
      <c r="F28" s="35">
        <v>24</v>
      </c>
      <c r="G28" s="35">
        <v>18</v>
      </c>
      <c r="H28" s="35">
        <v>19</v>
      </c>
      <c r="I28" s="35">
        <v>22</v>
      </c>
      <c r="J28" s="35">
        <v>26</v>
      </c>
      <c r="K28" s="35">
        <v>34</v>
      </c>
      <c r="L28" s="35">
        <v>41</v>
      </c>
      <c r="M28" s="35">
        <v>29</v>
      </c>
      <c r="N28" s="35">
        <v>17</v>
      </c>
      <c r="O28" s="17">
        <f t="shared" si="0"/>
        <v>292</v>
      </c>
    </row>
    <row r="29" spans="1:16" ht="40.200000000000003" customHeight="1" x14ac:dyDescent="0.3">
      <c r="A29" s="104"/>
      <c r="B29" s="18" t="s">
        <v>114</v>
      </c>
      <c r="C29" s="35">
        <v>5</v>
      </c>
      <c r="D29" s="35">
        <v>4</v>
      </c>
      <c r="E29" s="35">
        <v>6</v>
      </c>
      <c r="F29" s="35">
        <v>2</v>
      </c>
      <c r="G29" s="35">
        <v>1</v>
      </c>
      <c r="H29" s="35">
        <v>2</v>
      </c>
      <c r="I29" s="35">
        <v>0</v>
      </c>
      <c r="J29" s="35">
        <v>14</v>
      </c>
      <c r="K29" s="35">
        <v>11</v>
      </c>
      <c r="L29" s="35">
        <v>10</v>
      </c>
      <c r="M29" s="35">
        <v>0</v>
      </c>
      <c r="N29" s="35" t="s">
        <v>122</v>
      </c>
      <c r="O29" s="17">
        <f t="shared" si="0"/>
        <v>55</v>
      </c>
      <c r="P29" s="46" t="s">
        <v>156</v>
      </c>
    </row>
    <row r="30" spans="1:16" ht="40.200000000000003" customHeight="1" x14ac:dyDescent="0.3">
      <c r="A30" s="104"/>
      <c r="B30" s="55" t="s">
        <v>36</v>
      </c>
      <c r="C30" s="35" t="s">
        <v>122</v>
      </c>
      <c r="D30" s="35" t="s">
        <v>122</v>
      </c>
      <c r="E30" s="35" t="s">
        <v>122</v>
      </c>
      <c r="F30" s="35" t="s">
        <v>122</v>
      </c>
      <c r="G30" s="35" t="s">
        <v>122</v>
      </c>
      <c r="H30" s="35">
        <v>4</v>
      </c>
      <c r="I30" s="35">
        <v>26</v>
      </c>
      <c r="J30" s="35" t="s">
        <v>122</v>
      </c>
      <c r="K30" s="35" t="s">
        <v>122</v>
      </c>
      <c r="L30" s="35" t="s">
        <v>122</v>
      </c>
      <c r="M30" s="35" t="s">
        <v>122</v>
      </c>
      <c r="N30" s="35" t="s">
        <v>122</v>
      </c>
      <c r="O30" s="17">
        <f>SUM(H30:N30)</f>
        <v>30</v>
      </c>
      <c r="P30" s="46" t="s">
        <v>125</v>
      </c>
    </row>
    <row r="31" spans="1:16" ht="40.200000000000003" customHeight="1" x14ac:dyDescent="0.3">
      <c r="A31" s="103"/>
      <c r="B31" s="32" t="s">
        <v>155</v>
      </c>
      <c r="C31" s="35" t="s">
        <v>122</v>
      </c>
      <c r="D31" s="35" t="s">
        <v>122</v>
      </c>
      <c r="E31" s="35" t="s">
        <v>122</v>
      </c>
      <c r="F31" s="35" t="s">
        <v>122</v>
      </c>
      <c r="G31" s="35" t="s">
        <v>122</v>
      </c>
      <c r="H31" s="35" t="s">
        <v>122</v>
      </c>
      <c r="I31" s="35" t="s">
        <v>122</v>
      </c>
      <c r="J31" s="35" t="s">
        <v>122</v>
      </c>
      <c r="K31" s="35" t="s">
        <v>122</v>
      </c>
      <c r="L31" s="35" t="s">
        <v>122</v>
      </c>
      <c r="M31" s="35">
        <v>0</v>
      </c>
      <c r="N31" s="35">
        <v>19</v>
      </c>
      <c r="O31" s="17">
        <f>SUM(M31:N31)</f>
        <v>19</v>
      </c>
      <c r="P31" s="48" t="s">
        <v>154</v>
      </c>
    </row>
    <row r="32" spans="1:16" ht="41.4" customHeight="1" x14ac:dyDescent="0.3">
      <c r="A32" s="93" t="s">
        <v>61</v>
      </c>
      <c r="B32" s="18" t="s">
        <v>98</v>
      </c>
      <c r="C32" s="35">
        <v>14</v>
      </c>
      <c r="D32" s="35">
        <v>13</v>
      </c>
      <c r="E32" s="35">
        <v>20</v>
      </c>
      <c r="F32" s="35">
        <v>20</v>
      </c>
      <c r="G32" s="35">
        <v>14</v>
      </c>
      <c r="H32" s="35">
        <v>24</v>
      </c>
      <c r="I32" s="45">
        <v>23</v>
      </c>
      <c r="J32" s="35" t="s">
        <v>122</v>
      </c>
      <c r="K32" s="35" t="s">
        <v>122</v>
      </c>
      <c r="L32" s="35" t="s">
        <v>122</v>
      </c>
      <c r="M32" s="35" t="s">
        <v>122</v>
      </c>
      <c r="N32" s="35" t="s">
        <v>122</v>
      </c>
      <c r="O32" s="17">
        <f t="shared" si="0"/>
        <v>128</v>
      </c>
      <c r="P32" s="47" t="s">
        <v>135</v>
      </c>
    </row>
    <row r="33" spans="1:16" ht="41.4" customHeight="1" x14ac:dyDescent="0.3">
      <c r="A33" s="103"/>
      <c r="B33" s="17" t="s">
        <v>134</v>
      </c>
      <c r="C33" s="35" t="s">
        <v>122</v>
      </c>
      <c r="D33" s="35" t="s">
        <v>122</v>
      </c>
      <c r="E33" s="35" t="s">
        <v>122</v>
      </c>
      <c r="F33" s="35" t="s">
        <v>122</v>
      </c>
      <c r="G33" s="35" t="s">
        <v>122</v>
      </c>
      <c r="H33" s="35" t="s">
        <v>122</v>
      </c>
      <c r="I33" s="35" t="s">
        <v>122</v>
      </c>
      <c r="J33" s="35">
        <v>8</v>
      </c>
      <c r="K33" s="35">
        <v>21</v>
      </c>
      <c r="L33" s="35">
        <v>19</v>
      </c>
      <c r="M33" s="33">
        <v>20</v>
      </c>
      <c r="N33" s="33">
        <v>24</v>
      </c>
      <c r="O33" s="17">
        <f>SUM(J33:N33)</f>
        <v>92</v>
      </c>
      <c r="P33" s="3" t="s">
        <v>131</v>
      </c>
    </row>
    <row r="34" spans="1:16" ht="57" customHeight="1" x14ac:dyDescent="0.3">
      <c r="A34" s="27" t="s">
        <v>81</v>
      </c>
      <c r="B34" s="18" t="s">
        <v>30</v>
      </c>
      <c r="C34" s="35">
        <v>12</v>
      </c>
      <c r="D34" s="35">
        <v>11</v>
      </c>
      <c r="E34" s="35">
        <v>17</v>
      </c>
      <c r="F34" s="35">
        <v>17</v>
      </c>
      <c r="G34" s="35">
        <v>8</v>
      </c>
      <c r="H34" s="35">
        <v>5</v>
      </c>
      <c r="I34" s="35">
        <v>6</v>
      </c>
      <c r="J34" s="35">
        <v>24</v>
      </c>
      <c r="K34" s="35">
        <v>20</v>
      </c>
      <c r="L34" s="35">
        <v>10</v>
      </c>
      <c r="M34" s="35">
        <v>15</v>
      </c>
      <c r="N34" s="35">
        <v>11</v>
      </c>
      <c r="O34" s="17">
        <f t="shared" si="0"/>
        <v>156</v>
      </c>
    </row>
    <row r="35" spans="1:16" ht="47.4" customHeight="1" x14ac:dyDescent="0.3">
      <c r="A35" s="51" t="s">
        <v>59</v>
      </c>
      <c r="B35" s="18" t="s">
        <v>31</v>
      </c>
      <c r="C35" s="35" t="s">
        <v>115</v>
      </c>
      <c r="D35" s="35" t="s">
        <v>115</v>
      </c>
      <c r="E35" s="35" t="s">
        <v>115</v>
      </c>
      <c r="F35" s="35" t="s">
        <v>115</v>
      </c>
      <c r="G35" s="35" t="s">
        <v>115</v>
      </c>
      <c r="H35" s="35" t="s">
        <v>115</v>
      </c>
      <c r="I35" s="35" t="s">
        <v>115</v>
      </c>
      <c r="J35" s="35" t="s">
        <v>115</v>
      </c>
      <c r="K35" s="35" t="s">
        <v>115</v>
      </c>
      <c r="L35" s="35" t="s">
        <v>115</v>
      </c>
      <c r="M35" s="35" t="s">
        <v>115</v>
      </c>
      <c r="N35" s="35" t="s">
        <v>115</v>
      </c>
      <c r="O35" s="17">
        <v>0</v>
      </c>
    </row>
    <row r="36" spans="1:16" ht="48" customHeight="1" x14ac:dyDescent="0.3">
      <c r="A36" s="27" t="s">
        <v>55</v>
      </c>
      <c r="B36" s="17" t="s">
        <v>76</v>
      </c>
      <c r="C36" s="35">
        <v>43</v>
      </c>
      <c r="D36" s="35">
        <v>23</v>
      </c>
      <c r="E36" s="35">
        <v>33</v>
      </c>
      <c r="F36" s="35">
        <v>19</v>
      </c>
      <c r="G36" s="35">
        <v>5</v>
      </c>
      <c r="H36" s="33">
        <v>1</v>
      </c>
      <c r="I36" s="35" t="s">
        <v>115</v>
      </c>
      <c r="J36" s="35" t="s">
        <v>115</v>
      </c>
      <c r="K36" s="35" t="s">
        <v>115</v>
      </c>
      <c r="L36" s="35" t="s">
        <v>115</v>
      </c>
      <c r="M36" s="35" t="s">
        <v>115</v>
      </c>
      <c r="N36" s="35" t="s">
        <v>115</v>
      </c>
      <c r="O36" s="17">
        <f t="shared" ref="O36:O46" si="2">SUM(C36:N36)</f>
        <v>124</v>
      </c>
    </row>
    <row r="37" spans="1:16" ht="32.4" customHeight="1" x14ac:dyDescent="0.3">
      <c r="A37" s="98" t="s">
        <v>18</v>
      </c>
      <c r="B37" s="18" t="s">
        <v>33</v>
      </c>
      <c r="C37" s="35">
        <v>42</v>
      </c>
      <c r="D37" s="35">
        <v>41</v>
      </c>
      <c r="E37" s="35">
        <v>52</v>
      </c>
      <c r="F37" s="35">
        <v>30</v>
      </c>
      <c r="G37" s="35">
        <v>24</v>
      </c>
      <c r="H37" s="35">
        <v>20</v>
      </c>
      <c r="I37" s="35">
        <v>31</v>
      </c>
      <c r="J37" s="35">
        <v>39</v>
      </c>
      <c r="K37" s="35">
        <v>38</v>
      </c>
      <c r="L37" s="35">
        <v>38</v>
      </c>
      <c r="M37" s="35">
        <v>42</v>
      </c>
      <c r="N37" s="35">
        <v>35</v>
      </c>
      <c r="O37" s="17">
        <f t="shared" si="2"/>
        <v>432</v>
      </c>
    </row>
    <row r="38" spans="1:16" ht="45.6" customHeight="1" x14ac:dyDescent="0.3">
      <c r="A38" s="99"/>
      <c r="B38" s="55" t="s">
        <v>34</v>
      </c>
      <c r="C38" s="35">
        <v>20</v>
      </c>
      <c r="D38" s="35">
        <v>12</v>
      </c>
      <c r="E38" s="35">
        <v>14</v>
      </c>
      <c r="F38" s="35">
        <v>5</v>
      </c>
      <c r="G38" s="35">
        <v>8</v>
      </c>
      <c r="H38" s="35">
        <v>1</v>
      </c>
      <c r="I38" s="35">
        <v>10</v>
      </c>
      <c r="J38" s="35">
        <v>0</v>
      </c>
      <c r="K38" s="35">
        <v>0</v>
      </c>
      <c r="L38" s="35">
        <v>5</v>
      </c>
      <c r="M38" s="35">
        <v>0</v>
      </c>
      <c r="N38" s="35">
        <v>1</v>
      </c>
      <c r="O38" s="17">
        <f t="shared" si="2"/>
        <v>76</v>
      </c>
    </row>
    <row r="39" spans="1:16" ht="44.4" customHeight="1" x14ac:dyDescent="0.3">
      <c r="A39" s="99"/>
      <c r="B39" s="55" t="s">
        <v>35</v>
      </c>
      <c r="C39" s="35">
        <v>40</v>
      </c>
      <c r="D39" s="35">
        <v>34</v>
      </c>
      <c r="E39" s="35">
        <v>42</v>
      </c>
      <c r="F39" s="35">
        <v>26</v>
      </c>
      <c r="G39" s="35">
        <v>6</v>
      </c>
      <c r="H39" s="35">
        <v>13</v>
      </c>
      <c r="I39" s="35">
        <v>23</v>
      </c>
      <c r="J39" s="35">
        <v>36</v>
      </c>
      <c r="K39" s="35">
        <v>37</v>
      </c>
      <c r="L39" s="35">
        <v>35</v>
      </c>
      <c r="M39" s="35">
        <v>32</v>
      </c>
      <c r="N39" s="35">
        <v>36</v>
      </c>
      <c r="O39" s="17">
        <f t="shared" si="2"/>
        <v>360</v>
      </c>
    </row>
    <row r="40" spans="1:16" ht="37.200000000000003" customHeight="1" x14ac:dyDescent="0.3">
      <c r="A40" s="99"/>
      <c r="B40" s="55" t="s">
        <v>104</v>
      </c>
      <c r="C40" s="35">
        <v>26</v>
      </c>
      <c r="D40" s="35">
        <v>32</v>
      </c>
      <c r="E40" s="35">
        <v>32</v>
      </c>
      <c r="F40" s="35">
        <v>26</v>
      </c>
      <c r="G40" s="35">
        <v>24</v>
      </c>
      <c r="H40" s="35">
        <v>24</v>
      </c>
      <c r="I40" s="35">
        <v>27</v>
      </c>
      <c r="J40" s="35">
        <v>31</v>
      </c>
      <c r="K40" s="35">
        <v>22</v>
      </c>
      <c r="L40" s="35">
        <v>34</v>
      </c>
      <c r="M40" s="35">
        <v>35</v>
      </c>
      <c r="N40" s="35">
        <v>36</v>
      </c>
      <c r="O40" s="17">
        <f t="shared" si="2"/>
        <v>349</v>
      </c>
    </row>
    <row r="41" spans="1:16" ht="37.200000000000003" customHeight="1" x14ac:dyDescent="0.3">
      <c r="A41" s="53"/>
      <c r="B41" s="55" t="s">
        <v>162</v>
      </c>
      <c r="C41" s="35" t="s">
        <v>122</v>
      </c>
      <c r="D41" s="35" t="s">
        <v>122</v>
      </c>
      <c r="E41" s="35" t="s">
        <v>122</v>
      </c>
      <c r="F41" s="35" t="s">
        <v>122</v>
      </c>
      <c r="G41" s="35" t="s">
        <v>122</v>
      </c>
      <c r="H41" s="35" t="s">
        <v>122</v>
      </c>
      <c r="I41" s="35" t="s">
        <v>122</v>
      </c>
      <c r="J41" s="35" t="s">
        <v>122</v>
      </c>
      <c r="K41" s="35" t="s">
        <v>122</v>
      </c>
      <c r="L41" s="35" t="s">
        <v>122</v>
      </c>
      <c r="M41" s="35" t="s">
        <v>122</v>
      </c>
      <c r="N41" s="35">
        <v>0</v>
      </c>
      <c r="O41" s="17">
        <v>0</v>
      </c>
      <c r="P41" s="48" t="s">
        <v>157</v>
      </c>
    </row>
    <row r="42" spans="1:16" s="31" customFormat="1" ht="50.4" customHeight="1" x14ac:dyDescent="0.3">
      <c r="A42" s="54" t="s">
        <v>101</v>
      </c>
      <c r="B42" s="17" t="s">
        <v>47</v>
      </c>
      <c r="C42" s="35">
        <v>5</v>
      </c>
      <c r="D42" s="35">
        <v>9</v>
      </c>
      <c r="E42" s="35">
        <v>20</v>
      </c>
      <c r="F42" s="35">
        <v>9</v>
      </c>
      <c r="G42" s="33">
        <v>7</v>
      </c>
      <c r="H42" s="33">
        <v>6</v>
      </c>
      <c r="I42" s="33">
        <v>6</v>
      </c>
      <c r="J42" s="33">
        <v>15</v>
      </c>
      <c r="K42" s="33">
        <v>15</v>
      </c>
      <c r="L42" s="33">
        <v>3</v>
      </c>
      <c r="M42" s="33">
        <v>14</v>
      </c>
      <c r="N42" s="33">
        <v>16</v>
      </c>
      <c r="O42" s="17">
        <f t="shared" si="2"/>
        <v>125</v>
      </c>
    </row>
    <row r="43" spans="1:16" ht="38.4" customHeight="1" x14ac:dyDescent="0.3">
      <c r="A43" s="100" t="s">
        <v>56</v>
      </c>
      <c r="B43" s="32" t="s">
        <v>38</v>
      </c>
      <c r="C43" s="35">
        <v>63</v>
      </c>
      <c r="D43" s="35">
        <v>15</v>
      </c>
      <c r="E43" s="35">
        <v>64</v>
      </c>
      <c r="F43" s="35">
        <v>20</v>
      </c>
      <c r="G43" s="35" t="s">
        <v>122</v>
      </c>
      <c r="H43" s="35" t="s">
        <v>122</v>
      </c>
      <c r="I43" s="35" t="s">
        <v>122</v>
      </c>
      <c r="J43" s="35" t="s">
        <v>122</v>
      </c>
      <c r="K43" s="35" t="s">
        <v>122</v>
      </c>
      <c r="L43" s="35" t="s">
        <v>122</v>
      </c>
      <c r="M43" s="35" t="s">
        <v>122</v>
      </c>
      <c r="N43" s="35" t="s">
        <v>122</v>
      </c>
      <c r="O43" s="17">
        <f t="shared" si="2"/>
        <v>162</v>
      </c>
      <c r="P43" s="46" t="s">
        <v>139</v>
      </c>
    </row>
    <row r="44" spans="1:16" ht="52.8" customHeight="1" x14ac:dyDescent="0.3">
      <c r="A44" s="101"/>
      <c r="B44" s="55" t="s">
        <v>36</v>
      </c>
      <c r="C44" s="35">
        <v>49</v>
      </c>
      <c r="D44" s="35">
        <v>25</v>
      </c>
      <c r="E44" s="35">
        <v>49</v>
      </c>
      <c r="F44" s="35">
        <v>22</v>
      </c>
      <c r="G44" s="35" t="s">
        <v>122</v>
      </c>
      <c r="H44" s="35" t="s">
        <v>122</v>
      </c>
      <c r="I44" s="35" t="s">
        <v>122</v>
      </c>
      <c r="J44" s="35">
        <v>19</v>
      </c>
      <c r="K44" s="35">
        <v>25</v>
      </c>
      <c r="L44" s="35">
        <v>29</v>
      </c>
      <c r="M44" s="35">
        <v>23</v>
      </c>
      <c r="N44" s="35">
        <v>18</v>
      </c>
      <c r="O44" s="17">
        <f t="shared" si="2"/>
        <v>259</v>
      </c>
      <c r="P44" s="46" t="s">
        <v>136</v>
      </c>
    </row>
    <row r="45" spans="1:16" ht="33" customHeight="1" x14ac:dyDescent="0.3">
      <c r="A45" s="101"/>
      <c r="B45" s="55" t="s">
        <v>97</v>
      </c>
      <c r="C45" s="35">
        <v>37</v>
      </c>
      <c r="D45" s="35">
        <v>39</v>
      </c>
      <c r="E45" s="35">
        <v>56</v>
      </c>
      <c r="F45" s="35">
        <v>10</v>
      </c>
      <c r="G45" s="35">
        <v>4</v>
      </c>
      <c r="H45" s="35">
        <v>22</v>
      </c>
      <c r="I45" s="35">
        <v>27</v>
      </c>
      <c r="J45" s="35">
        <v>23</v>
      </c>
      <c r="K45" s="35">
        <v>17</v>
      </c>
      <c r="L45" s="35">
        <v>17</v>
      </c>
      <c r="M45" s="35">
        <v>22</v>
      </c>
      <c r="N45" s="35">
        <v>15</v>
      </c>
      <c r="O45" s="17">
        <f t="shared" si="2"/>
        <v>289</v>
      </c>
    </row>
    <row r="46" spans="1:16" ht="34.200000000000003" customHeight="1" x14ac:dyDescent="0.3">
      <c r="A46" s="101"/>
      <c r="B46" s="32" t="s">
        <v>93</v>
      </c>
      <c r="C46" s="35">
        <v>17</v>
      </c>
      <c r="D46" s="35">
        <v>0</v>
      </c>
      <c r="E46" s="35" t="s">
        <v>122</v>
      </c>
      <c r="F46" s="35" t="s">
        <v>122</v>
      </c>
      <c r="G46" s="35" t="s">
        <v>122</v>
      </c>
      <c r="H46" s="35" t="s">
        <v>122</v>
      </c>
      <c r="I46" s="35" t="s">
        <v>122</v>
      </c>
      <c r="J46" s="35" t="s">
        <v>122</v>
      </c>
      <c r="K46" s="35" t="s">
        <v>122</v>
      </c>
      <c r="L46" s="35" t="s">
        <v>122</v>
      </c>
      <c r="M46" s="35" t="s">
        <v>122</v>
      </c>
      <c r="N46" s="35" t="s">
        <v>122</v>
      </c>
      <c r="O46" s="17">
        <f t="shared" si="2"/>
        <v>17</v>
      </c>
      <c r="P46" s="47" t="s">
        <v>124</v>
      </c>
    </row>
    <row r="47" spans="1:16" ht="34.200000000000003" customHeight="1" x14ac:dyDescent="0.3">
      <c r="A47" s="101"/>
      <c r="B47" s="55" t="s">
        <v>102</v>
      </c>
      <c r="C47" s="35">
        <v>0</v>
      </c>
      <c r="D47" s="35">
        <v>0</v>
      </c>
      <c r="E47" s="35">
        <v>0</v>
      </c>
      <c r="F47" s="35">
        <v>0</v>
      </c>
      <c r="G47" s="45">
        <v>0</v>
      </c>
      <c r="H47" s="35">
        <v>0</v>
      </c>
      <c r="I47" s="35">
        <v>5</v>
      </c>
      <c r="J47" s="35">
        <v>11</v>
      </c>
      <c r="K47" s="35">
        <v>4</v>
      </c>
      <c r="L47" s="35">
        <v>4</v>
      </c>
      <c r="M47" s="35">
        <v>16</v>
      </c>
      <c r="N47" s="35">
        <v>17</v>
      </c>
      <c r="O47" s="17">
        <f>SUM(C47:N47)</f>
        <v>57</v>
      </c>
    </row>
    <row r="48" spans="1:16" ht="34.200000000000003" customHeight="1" x14ac:dyDescent="0.3">
      <c r="A48" s="101"/>
      <c r="B48" s="55" t="s">
        <v>126</v>
      </c>
      <c r="C48" s="35" t="s">
        <v>122</v>
      </c>
      <c r="D48" s="35">
        <v>1</v>
      </c>
      <c r="E48" s="35">
        <v>12</v>
      </c>
      <c r="F48" s="35">
        <v>11</v>
      </c>
      <c r="G48" s="45">
        <v>13</v>
      </c>
      <c r="H48" s="35">
        <v>3</v>
      </c>
      <c r="I48" s="35">
        <v>14</v>
      </c>
      <c r="J48" s="35">
        <v>17</v>
      </c>
      <c r="K48" s="35">
        <v>13</v>
      </c>
      <c r="L48" s="35">
        <v>8</v>
      </c>
      <c r="M48" s="35">
        <v>22</v>
      </c>
      <c r="N48" s="35">
        <v>17</v>
      </c>
      <c r="O48" s="17">
        <f>SUM(C48:N48)</f>
        <v>131</v>
      </c>
      <c r="P48" s="3" t="s">
        <v>120</v>
      </c>
    </row>
    <row r="49" spans="1:16" ht="34.200000000000003" customHeight="1" x14ac:dyDescent="0.3">
      <c r="A49" s="101"/>
      <c r="B49" s="32" t="s">
        <v>121</v>
      </c>
      <c r="C49" s="35" t="s">
        <v>122</v>
      </c>
      <c r="D49" s="35" t="s">
        <v>122</v>
      </c>
      <c r="E49" s="35" t="s">
        <v>118</v>
      </c>
      <c r="F49" s="35">
        <v>1</v>
      </c>
      <c r="G49" s="35">
        <v>1</v>
      </c>
      <c r="H49" s="35">
        <v>1</v>
      </c>
      <c r="I49" s="35">
        <v>3</v>
      </c>
      <c r="J49" s="35">
        <v>10</v>
      </c>
      <c r="K49" s="35">
        <v>9</v>
      </c>
      <c r="L49" s="45">
        <v>9</v>
      </c>
      <c r="M49" s="35">
        <v>1</v>
      </c>
      <c r="N49" s="35">
        <v>13</v>
      </c>
      <c r="O49" s="17">
        <f>SUM(F49:N49)</f>
        <v>48</v>
      </c>
      <c r="P49" s="3" t="s">
        <v>116</v>
      </c>
    </row>
    <row r="50" spans="1:16" ht="34.200000000000003" customHeight="1" x14ac:dyDescent="0.3">
      <c r="A50" s="101"/>
      <c r="B50" s="55" t="s">
        <v>127</v>
      </c>
      <c r="C50" s="35" t="s">
        <v>122</v>
      </c>
      <c r="D50" s="35" t="s">
        <v>122</v>
      </c>
      <c r="E50" s="35" t="s">
        <v>122</v>
      </c>
      <c r="F50" s="35">
        <v>1</v>
      </c>
      <c r="G50" s="35">
        <v>20</v>
      </c>
      <c r="H50" s="35">
        <v>15</v>
      </c>
      <c r="I50" s="35">
        <v>10</v>
      </c>
      <c r="J50" s="35">
        <v>28</v>
      </c>
      <c r="K50" s="35">
        <v>18</v>
      </c>
      <c r="L50" s="45">
        <v>22</v>
      </c>
      <c r="M50" s="35">
        <v>22</v>
      </c>
      <c r="N50" s="35">
        <v>23</v>
      </c>
      <c r="O50" s="17">
        <f>SUM(F50:N50)</f>
        <v>159</v>
      </c>
      <c r="P50" s="3" t="s">
        <v>119</v>
      </c>
    </row>
    <row r="51" spans="1:16" ht="34.200000000000003" customHeight="1" x14ac:dyDescent="0.3">
      <c r="A51" s="102"/>
      <c r="B51" s="55" t="s">
        <v>128</v>
      </c>
      <c r="C51" s="35" t="s">
        <v>122</v>
      </c>
      <c r="D51" s="35" t="s">
        <v>122</v>
      </c>
      <c r="E51" s="35" t="s">
        <v>122</v>
      </c>
      <c r="F51" s="35">
        <v>8</v>
      </c>
      <c r="G51" s="35">
        <v>18</v>
      </c>
      <c r="H51" s="35">
        <v>12</v>
      </c>
      <c r="I51" s="35">
        <v>22</v>
      </c>
      <c r="J51" s="35">
        <v>25</v>
      </c>
      <c r="K51" s="35">
        <v>23</v>
      </c>
      <c r="L51" s="45">
        <v>24</v>
      </c>
      <c r="M51" s="35">
        <v>33</v>
      </c>
      <c r="N51" s="35">
        <v>16</v>
      </c>
      <c r="O51" s="17">
        <f>SUM(F51:N51)</f>
        <v>181</v>
      </c>
      <c r="P51" s="3" t="s">
        <v>119</v>
      </c>
    </row>
    <row r="52" spans="1:16" ht="46.2" customHeight="1" x14ac:dyDescent="0.3">
      <c r="A52" s="105" t="s">
        <v>65</v>
      </c>
      <c r="B52" s="32" t="s">
        <v>37</v>
      </c>
      <c r="C52" s="35">
        <v>23</v>
      </c>
      <c r="D52" s="35">
        <v>14</v>
      </c>
      <c r="E52" s="35">
        <v>22</v>
      </c>
      <c r="F52" s="35">
        <v>26</v>
      </c>
      <c r="G52" s="35">
        <v>13</v>
      </c>
      <c r="H52" s="35">
        <v>7</v>
      </c>
      <c r="I52" s="35">
        <v>5</v>
      </c>
      <c r="J52" s="35">
        <v>0</v>
      </c>
      <c r="K52" s="35" t="s">
        <v>122</v>
      </c>
      <c r="L52" s="45" t="s">
        <v>122</v>
      </c>
      <c r="M52" s="35" t="s">
        <v>122</v>
      </c>
      <c r="N52" s="35" t="s">
        <v>122</v>
      </c>
      <c r="O52" s="17">
        <f>SUM(C52:N52)</f>
        <v>110</v>
      </c>
      <c r="P52" s="47" t="s">
        <v>137</v>
      </c>
    </row>
    <row r="53" spans="1:16" ht="47.4" customHeight="1" x14ac:dyDescent="0.3">
      <c r="A53" s="106"/>
      <c r="B53" s="55" t="s">
        <v>129</v>
      </c>
      <c r="C53" s="35" t="s">
        <v>122</v>
      </c>
      <c r="D53" s="35" t="s">
        <v>122</v>
      </c>
      <c r="E53" s="35" t="s">
        <v>122</v>
      </c>
      <c r="F53" s="35" t="s">
        <v>122</v>
      </c>
      <c r="G53" s="35" t="s">
        <v>122</v>
      </c>
      <c r="H53" s="35" t="s">
        <v>118</v>
      </c>
      <c r="I53" s="35">
        <v>7</v>
      </c>
      <c r="J53" s="35">
        <v>22</v>
      </c>
      <c r="K53" s="35">
        <v>14</v>
      </c>
      <c r="L53" s="45">
        <v>21</v>
      </c>
      <c r="M53" s="35">
        <v>7</v>
      </c>
      <c r="N53" s="35">
        <v>25</v>
      </c>
      <c r="O53" s="17">
        <f>SUM(I53:N53)</f>
        <v>96</v>
      </c>
      <c r="P53" s="3" t="s">
        <v>123</v>
      </c>
    </row>
    <row r="54" spans="1:16" ht="46.2" customHeight="1" x14ac:dyDescent="0.3">
      <c r="A54" s="106"/>
      <c r="B54" s="32" t="s">
        <v>130</v>
      </c>
      <c r="C54" s="35" t="s">
        <v>122</v>
      </c>
      <c r="D54" s="35" t="s">
        <v>122</v>
      </c>
      <c r="E54" s="35" t="s">
        <v>122</v>
      </c>
      <c r="F54" s="35" t="s">
        <v>122</v>
      </c>
      <c r="G54" s="35" t="s">
        <v>122</v>
      </c>
      <c r="H54" s="35" t="s">
        <v>118</v>
      </c>
      <c r="I54" s="35">
        <v>0</v>
      </c>
      <c r="J54" s="35">
        <v>0</v>
      </c>
      <c r="K54" s="35" t="s">
        <v>122</v>
      </c>
      <c r="L54" s="35" t="s">
        <v>122</v>
      </c>
      <c r="M54" s="35" t="s">
        <v>122</v>
      </c>
      <c r="N54" s="35" t="s">
        <v>122</v>
      </c>
      <c r="O54" s="17">
        <v>0</v>
      </c>
      <c r="P54" s="46" t="s">
        <v>138</v>
      </c>
    </row>
    <row r="55" spans="1:16" ht="52.8" customHeight="1" x14ac:dyDescent="0.3">
      <c r="A55" s="107"/>
      <c r="B55" s="55" t="s">
        <v>153</v>
      </c>
      <c r="C55" s="35" t="s">
        <v>122</v>
      </c>
      <c r="D55" s="35" t="s">
        <v>122</v>
      </c>
      <c r="E55" s="35" t="s">
        <v>122</v>
      </c>
      <c r="F55" s="35" t="s">
        <v>122</v>
      </c>
      <c r="G55" s="35" t="s">
        <v>122</v>
      </c>
      <c r="H55" s="35" t="s">
        <v>118</v>
      </c>
      <c r="I55" s="35">
        <v>0</v>
      </c>
      <c r="J55" s="35">
        <v>0</v>
      </c>
      <c r="K55" s="35">
        <v>0</v>
      </c>
      <c r="L55" s="35">
        <v>0</v>
      </c>
      <c r="M55" s="35">
        <v>3</v>
      </c>
      <c r="N55" s="35">
        <v>0</v>
      </c>
      <c r="O55" s="17">
        <f>SUM(I55:N55)</f>
        <v>3</v>
      </c>
      <c r="P55" s="3" t="s">
        <v>123</v>
      </c>
    </row>
    <row r="56" spans="1:16" ht="73.2" customHeight="1" x14ac:dyDescent="0.3">
      <c r="A56" s="100" t="s">
        <v>86</v>
      </c>
      <c r="B56" s="18" t="s">
        <v>89</v>
      </c>
      <c r="C56" s="35">
        <v>28</v>
      </c>
      <c r="D56" s="35">
        <v>13</v>
      </c>
      <c r="E56" s="35">
        <v>32</v>
      </c>
      <c r="F56" s="45">
        <v>22</v>
      </c>
      <c r="G56" s="35">
        <v>19</v>
      </c>
      <c r="H56" s="35">
        <v>19</v>
      </c>
      <c r="I56" s="35">
        <v>26</v>
      </c>
      <c r="J56" s="35">
        <v>47</v>
      </c>
      <c r="K56" s="35">
        <v>14</v>
      </c>
      <c r="L56" s="35">
        <v>33</v>
      </c>
      <c r="M56" s="35">
        <v>36</v>
      </c>
      <c r="N56" s="43">
        <v>27</v>
      </c>
      <c r="O56" s="17">
        <f>SUM(C56:N56)</f>
        <v>316</v>
      </c>
      <c r="P56" s="3" t="s">
        <v>131</v>
      </c>
    </row>
    <row r="57" spans="1:16" ht="73.2" customHeight="1" x14ac:dyDescent="0.3">
      <c r="A57" s="102"/>
      <c r="B57" s="18" t="s">
        <v>133</v>
      </c>
      <c r="C57" s="35" t="s">
        <v>122</v>
      </c>
      <c r="D57" s="35" t="s">
        <v>122</v>
      </c>
      <c r="E57" s="35" t="s">
        <v>122</v>
      </c>
      <c r="F57" s="35" t="s">
        <v>122</v>
      </c>
      <c r="G57" s="35" t="s">
        <v>122</v>
      </c>
      <c r="H57" s="35" t="s">
        <v>122</v>
      </c>
      <c r="I57" s="35" t="s">
        <v>122</v>
      </c>
      <c r="J57" s="35">
        <v>10</v>
      </c>
      <c r="K57" s="35">
        <v>15</v>
      </c>
      <c r="L57" s="35">
        <v>8</v>
      </c>
      <c r="M57" s="35">
        <v>23</v>
      </c>
      <c r="N57" s="43">
        <v>11</v>
      </c>
      <c r="O57" s="17">
        <f>SUM(J57:N57)</f>
        <v>67</v>
      </c>
    </row>
    <row r="58" spans="1:16" ht="75" customHeight="1" x14ac:dyDescent="0.3">
      <c r="A58" s="100" t="s">
        <v>87</v>
      </c>
      <c r="B58" s="18" t="s">
        <v>90</v>
      </c>
      <c r="C58" s="35">
        <v>3</v>
      </c>
      <c r="D58" s="35">
        <v>7</v>
      </c>
      <c r="E58" s="35">
        <v>17</v>
      </c>
      <c r="F58" s="45">
        <v>7</v>
      </c>
      <c r="G58" s="35">
        <v>5</v>
      </c>
      <c r="H58" s="35">
        <v>8</v>
      </c>
      <c r="I58" s="35">
        <v>9</v>
      </c>
      <c r="J58" s="35">
        <v>3</v>
      </c>
      <c r="K58" s="35">
        <v>5</v>
      </c>
      <c r="L58" s="35">
        <v>3</v>
      </c>
      <c r="M58" s="35">
        <v>8</v>
      </c>
      <c r="N58" s="35">
        <v>8</v>
      </c>
      <c r="O58" s="17">
        <f>SUM(C58:N58)</f>
        <v>83</v>
      </c>
      <c r="P58" s="3" t="s">
        <v>131</v>
      </c>
    </row>
    <row r="59" spans="1:16" ht="56.4" customHeight="1" x14ac:dyDescent="0.3">
      <c r="A59" s="102"/>
      <c r="B59" s="18" t="s">
        <v>132</v>
      </c>
      <c r="C59" s="35" t="s">
        <v>122</v>
      </c>
      <c r="D59" s="35" t="s">
        <v>122</v>
      </c>
      <c r="E59" s="35" t="s">
        <v>122</v>
      </c>
      <c r="F59" s="35" t="s">
        <v>122</v>
      </c>
      <c r="G59" s="35" t="s">
        <v>122</v>
      </c>
      <c r="H59" s="35" t="s">
        <v>122</v>
      </c>
      <c r="I59" s="35" t="s">
        <v>122</v>
      </c>
      <c r="J59" s="35">
        <v>21</v>
      </c>
      <c r="K59" s="35">
        <v>20</v>
      </c>
      <c r="L59" s="35">
        <v>23</v>
      </c>
      <c r="M59" s="35">
        <v>18</v>
      </c>
      <c r="N59" s="35">
        <v>16</v>
      </c>
      <c r="O59" s="17">
        <f>SUM(J59:N59)</f>
        <v>98</v>
      </c>
      <c r="P59" s="3" t="s">
        <v>131</v>
      </c>
    </row>
    <row r="60" spans="1:16" ht="75" customHeight="1" x14ac:dyDescent="0.3">
      <c r="A60" s="29" t="s">
        <v>88</v>
      </c>
      <c r="B60" s="18" t="s">
        <v>91</v>
      </c>
      <c r="C60" s="35">
        <v>8</v>
      </c>
      <c r="D60" s="35">
        <v>6</v>
      </c>
      <c r="E60" s="35">
        <v>19</v>
      </c>
      <c r="F60" s="45">
        <v>13</v>
      </c>
      <c r="G60" s="35">
        <v>1</v>
      </c>
      <c r="H60" s="35">
        <v>4</v>
      </c>
      <c r="I60" s="35">
        <v>14</v>
      </c>
      <c r="J60" s="35">
        <v>20</v>
      </c>
      <c r="K60" s="35">
        <v>10</v>
      </c>
      <c r="L60" s="35">
        <v>25</v>
      </c>
      <c r="M60" s="35">
        <v>26</v>
      </c>
      <c r="N60" s="35">
        <v>27</v>
      </c>
      <c r="O60" s="17">
        <f>SUM(C60:N60)</f>
        <v>173</v>
      </c>
    </row>
    <row r="61" spans="1:16" ht="36" customHeight="1" x14ac:dyDescent="0.3">
      <c r="A61" s="96" t="s">
        <v>7</v>
      </c>
      <c r="B61" s="97"/>
      <c r="C61" s="17">
        <f t="shared" ref="C61:I61" si="3">SUM(C5:C60)</f>
        <v>758</v>
      </c>
      <c r="D61" s="17">
        <f t="shared" si="3"/>
        <v>534</v>
      </c>
      <c r="E61" s="17">
        <f t="shared" si="3"/>
        <v>857</v>
      </c>
      <c r="F61" s="17">
        <f t="shared" si="3"/>
        <v>584</v>
      </c>
      <c r="G61" s="17">
        <f t="shared" si="3"/>
        <v>363</v>
      </c>
      <c r="H61" s="17">
        <f t="shared" si="3"/>
        <v>377</v>
      </c>
      <c r="I61" s="17">
        <f t="shared" si="3"/>
        <v>543</v>
      </c>
      <c r="J61" s="17">
        <f t="shared" ref="J61:O61" si="4">SUM(J5:J60)</f>
        <v>768</v>
      </c>
      <c r="K61" s="17">
        <f t="shared" si="4"/>
        <v>654</v>
      </c>
      <c r="L61" s="17">
        <f t="shared" si="4"/>
        <v>709</v>
      </c>
      <c r="M61" s="17">
        <f t="shared" si="4"/>
        <v>717</v>
      </c>
      <c r="N61" s="17">
        <f t="shared" si="4"/>
        <v>728</v>
      </c>
      <c r="O61" s="17">
        <f t="shared" si="4"/>
        <v>7586</v>
      </c>
    </row>
    <row r="62" spans="1:16" ht="81.599999999999994" customHeight="1" x14ac:dyDescent="0.3">
      <c r="A62" s="41" t="s">
        <v>140</v>
      </c>
      <c r="B62" s="39"/>
      <c r="C62" s="39"/>
      <c r="D62" s="39"/>
      <c r="E62" s="39"/>
      <c r="F62" s="39"/>
      <c r="G62" s="39"/>
      <c r="H62" s="40"/>
      <c r="I62" s="39"/>
      <c r="J62" s="39"/>
      <c r="K62" s="39"/>
      <c r="L62" s="39"/>
      <c r="M62" s="39"/>
      <c r="N62" s="39"/>
      <c r="O62" s="39"/>
    </row>
  </sheetData>
  <mergeCells count="15">
    <mergeCell ref="A56:A57"/>
    <mergeCell ref="A58:A59"/>
    <mergeCell ref="A61:B61"/>
    <mergeCell ref="A26:A27"/>
    <mergeCell ref="A28:A31"/>
    <mergeCell ref="A32:A33"/>
    <mergeCell ref="A37:A40"/>
    <mergeCell ref="A43:A51"/>
    <mergeCell ref="A52:A55"/>
    <mergeCell ref="A23:A24"/>
    <mergeCell ref="A1:O1"/>
    <mergeCell ref="A2:O2"/>
    <mergeCell ref="A3:O3"/>
    <mergeCell ref="A5:A14"/>
    <mergeCell ref="A19:A22"/>
  </mergeCells>
  <phoneticPr fontId="1" type="noConversion"/>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3E60-EE5E-4150-BA7A-EECC4A623885}">
  <sheetPr>
    <pageSetUpPr fitToPage="1"/>
  </sheetPr>
  <dimension ref="A1:P61"/>
  <sheetViews>
    <sheetView tabSelected="1" zoomScale="55" zoomScaleNormal="55" workbookViewId="0">
      <selection activeCell="A3" sqref="A3:O3"/>
    </sheetView>
  </sheetViews>
  <sheetFormatPr defaultColWidth="9" defaultRowHeight="19.8" x14ac:dyDescent="0.3"/>
  <cols>
    <col min="1" max="1" width="42.21875" style="3" customWidth="1"/>
    <col min="2" max="2" width="33.6640625" style="3" customWidth="1"/>
    <col min="3" max="3" width="11.88671875" style="3" customWidth="1"/>
    <col min="4" max="4" width="13" style="3" customWidth="1"/>
    <col min="5" max="5" width="13.33203125" style="3" customWidth="1"/>
    <col min="6" max="6" width="14.88671875" style="3" customWidth="1"/>
    <col min="7" max="7" width="12.88671875" style="3" customWidth="1"/>
    <col min="8" max="8" width="11.6640625" style="31" customWidth="1"/>
    <col min="9" max="9" width="11.44140625" style="3" customWidth="1"/>
    <col min="10" max="10" width="12" style="3" customWidth="1"/>
    <col min="11" max="11" width="11" style="3" customWidth="1"/>
    <col min="12" max="12" width="12.6640625" style="3" customWidth="1"/>
    <col min="13" max="13" width="12.5546875" style="3" customWidth="1"/>
    <col min="14" max="14" width="13" style="3" customWidth="1"/>
    <col min="15" max="15" width="11.21875" style="3" customWidth="1"/>
    <col min="16" max="16" width="22.5546875" style="59" customWidth="1"/>
    <col min="17" max="17" width="34.88671875" style="3" customWidth="1"/>
    <col min="18" max="16384" width="9" style="3"/>
  </cols>
  <sheetData>
    <row r="1" spans="1:16" ht="29.4" customHeight="1" x14ac:dyDescent="0.3">
      <c r="A1" s="64" t="s">
        <v>167</v>
      </c>
      <c r="B1" s="65"/>
      <c r="C1" s="65"/>
      <c r="D1" s="65"/>
      <c r="E1" s="65"/>
      <c r="F1" s="65"/>
      <c r="G1" s="65"/>
      <c r="H1" s="65"/>
      <c r="I1" s="65"/>
      <c r="J1" s="65"/>
      <c r="K1" s="65"/>
      <c r="L1" s="65"/>
      <c r="M1" s="65"/>
      <c r="N1" s="65"/>
      <c r="O1" s="66"/>
    </row>
    <row r="2" spans="1:16" ht="30.6" customHeight="1" x14ac:dyDescent="0.3">
      <c r="A2" s="64" t="s">
        <v>0</v>
      </c>
      <c r="B2" s="65"/>
      <c r="C2" s="65"/>
      <c r="D2" s="65"/>
      <c r="E2" s="65"/>
      <c r="F2" s="65"/>
      <c r="G2" s="65"/>
      <c r="H2" s="65"/>
      <c r="I2" s="65"/>
      <c r="J2" s="65"/>
      <c r="K2" s="65"/>
      <c r="L2" s="65"/>
      <c r="M2" s="65"/>
      <c r="N2" s="65"/>
      <c r="O2" s="66"/>
    </row>
    <row r="3" spans="1:16" ht="22.8" customHeight="1" x14ac:dyDescent="0.3">
      <c r="A3" s="90" t="s">
        <v>2</v>
      </c>
      <c r="B3" s="91"/>
      <c r="C3" s="91"/>
      <c r="D3" s="91"/>
      <c r="E3" s="91"/>
      <c r="F3" s="91"/>
      <c r="G3" s="91"/>
      <c r="H3" s="91"/>
      <c r="I3" s="91"/>
      <c r="J3" s="91"/>
      <c r="K3" s="91"/>
      <c r="L3" s="91"/>
      <c r="M3" s="91"/>
      <c r="N3" s="91"/>
      <c r="O3" s="92"/>
    </row>
    <row r="4" spans="1:16" ht="24" customHeight="1" x14ac:dyDescent="0.3">
      <c r="A4" s="16" t="s">
        <v>6</v>
      </c>
      <c r="B4" s="16" t="s">
        <v>5</v>
      </c>
      <c r="C4" s="16" t="s">
        <v>3</v>
      </c>
      <c r="D4" s="16" t="s">
        <v>1</v>
      </c>
      <c r="E4" s="16" t="s">
        <v>4</v>
      </c>
      <c r="F4" s="16" t="s">
        <v>8</v>
      </c>
      <c r="G4" s="16" t="s">
        <v>9</v>
      </c>
      <c r="H4" s="16" t="s">
        <v>10</v>
      </c>
      <c r="I4" s="16" t="s">
        <v>11</v>
      </c>
      <c r="J4" s="16" t="s">
        <v>12</v>
      </c>
      <c r="K4" s="16" t="s">
        <v>13</v>
      </c>
      <c r="L4" s="16" t="s">
        <v>14</v>
      </c>
      <c r="M4" s="16" t="s">
        <v>15</v>
      </c>
      <c r="N4" s="16" t="s">
        <v>16</v>
      </c>
      <c r="O4" s="17" t="s">
        <v>17</v>
      </c>
    </row>
    <row r="5" spans="1:16" ht="30" customHeight="1" x14ac:dyDescent="0.3">
      <c r="A5" s="93" t="s">
        <v>66</v>
      </c>
      <c r="B5" s="18" t="s">
        <v>24</v>
      </c>
      <c r="C5" s="19">
        <v>16</v>
      </c>
      <c r="D5" s="19">
        <v>33</v>
      </c>
      <c r="E5" s="19">
        <v>42</v>
      </c>
      <c r="F5" s="19">
        <v>29</v>
      </c>
      <c r="G5" s="19">
        <v>28</v>
      </c>
      <c r="H5" s="19">
        <v>34</v>
      </c>
      <c r="I5" s="19">
        <v>32</v>
      </c>
      <c r="J5" s="19">
        <v>44</v>
      </c>
      <c r="K5" s="19">
        <v>38</v>
      </c>
      <c r="L5" s="19">
        <v>32</v>
      </c>
      <c r="M5" s="19">
        <v>48</v>
      </c>
      <c r="N5" s="19">
        <v>15</v>
      </c>
      <c r="O5" s="17">
        <f t="shared" ref="O5:O29" si="0">SUM(C5:N5)</f>
        <v>391</v>
      </c>
    </row>
    <row r="6" spans="1:16" ht="34.200000000000003" customHeight="1" x14ac:dyDescent="0.3">
      <c r="A6" s="94"/>
      <c r="B6" s="18" t="s">
        <v>20</v>
      </c>
      <c r="C6" s="19">
        <v>19</v>
      </c>
      <c r="D6" s="19">
        <v>37</v>
      </c>
      <c r="E6" s="19">
        <v>49</v>
      </c>
      <c r="F6" s="19">
        <v>16</v>
      </c>
      <c r="G6" s="19">
        <v>42</v>
      </c>
      <c r="H6" s="19">
        <v>40</v>
      </c>
      <c r="I6" s="21">
        <v>31</v>
      </c>
      <c r="J6" s="19">
        <v>30</v>
      </c>
      <c r="K6" s="19">
        <v>33</v>
      </c>
      <c r="L6" s="19">
        <v>39</v>
      </c>
      <c r="M6" s="19">
        <v>38</v>
      </c>
      <c r="N6" s="19">
        <v>33</v>
      </c>
      <c r="O6" s="17">
        <f t="shared" si="0"/>
        <v>407</v>
      </c>
    </row>
    <row r="7" spans="1:16" ht="31.2" customHeight="1" x14ac:dyDescent="0.3">
      <c r="A7" s="94"/>
      <c r="B7" s="18" t="s">
        <v>44</v>
      </c>
      <c r="C7" s="19">
        <v>12</v>
      </c>
      <c r="D7" s="19">
        <v>17</v>
      </c>
      <c r="E7" s="19">
        <v>21</v>
      </c>
      <c r="F7" s="19">
        <v>20</v>
      </c>
      <c r="G7" s="19">
        <v>24</v>
      </c>
      <c r="H7" s="19">
        <v>18</v>
      </c>
      <c r="I7" s="19">
        <v>27</v>
      </c>
      <c r="J7" s="19">
        <v>31</v>
      </c>
      <c r="K7" s="19">
        <v>13</v>
      </c>
      <c r="L7" s="19">
        <v>0</v>
      </c>
      <c r="M7" s="19">
        <v>0</v>
      </c>
      <c r="N7" s="19">
        <v>0</v>
      </c>
      <c r="O7" s="17">
        <f t="shared" si="0"/>
        <v>183</v>
      </c>
    </row>
    <row r="8" spans="1:16" ht="31.2" customHeight="1" x14ac:dyDescent="0.3">
      <c r="A8" s="94"/>
      <c r="B8" s="18" t="s">
        <v>143</v>
      </c>
      <c r="C8" s="19">
        <v>0</v>
      </c>
      <c r="D8" s="19">
        <v>0</v>
      </c>
      <c r="E8" s="19">
        <v>0</v>
      </c>
      <c r="F8" s="19">
        <v>0</v>
      </c>
      <c r="G8" s="19">
        <v>0</v>
      </c>
      <c r="H8" s="19">
        <v>0</v>
      </c>
      <c r="I8" s="19">
        <v>0</v>
      </c>
      <c r="J8" s="19">
        <v>0</v>
      </c>
      <c r="K8" s="19">
        <v>0</v>
      </c>
      <c r="L8" s="19">
        <v>0</v>
      </c>
      <c r="M8" s="19">
        <v>0</v>
      </c>
      <c r="N8" s="19">
        <v>0</v>
      </c>
      <c r="O8" s="17">
        <f t="shared" si="0"/>
        <v>0</v>
      </c>
    </row>
    <row r="9" spans="1:16" ht="31.2" customHeight="1" x14ac:dyDescent="0.3">
      <c r="A9" s="94"/>
      <c r="B9" s="18" t="s">
        <v>142</v>
      </c>
      <c r="C9" s="35">
        <v>17</v>
      </c>
      <c r="D9" s="35">
        <v>25</v>
      </c>
      <c r="E9" s="35">
        <v>37</v>
      </c>
      <c r="F9" s="35">
        <v>19</v>
      </c>
      <c r="G9" s="35">
        <v>23</v>
      </c>
      <c r="H9" s="35">
        <v>0</v>
      </c>
      <c r="I9" s="35" t="s">
        <v>122</v>
      </c>
      <c r="J9" s="35" t="s">
        <v>122</v>
      </c>
      <c r="K9" s="35" t="s">
        <v>122</v>
      </c>
      <c r="L9" s="35" t="s">
        <v>122</v>
      </c>
      <c r="M9" s="35" t="s">
        <v>122</v>
      </c>
      <c r="N9" s="35" t="s">
        <v>122</v>
      </c>
      <c r="O9" s="17">
        <f t="shared" si="0"/>
        <v>121</v>
      </c>
      <c r="P9" s="3" t="s">
        <v>171</v>
      </c>
    </row>
    <row r="10" spans="1:16" ht="31.2" customHeight="1" x14ac:dyDescent="0.3">
      <c r="A10" s="94"/>
      <c r="B10" s="17" t="s">
        <v>145</v>
      </c>
      <c r="C10" s="35">
        <v>20</v>
      </c>
      <c r="D10" s="35">
        <v>22</v>
      </c>
      <c r="E10" s="35">
        <v>26</v>
      </c>
      <c r="F10" s="35">
        <v>29</v>
      </c>
      <c r="G10" s="35">
        <v>23</v>
      </c>
      <c r="H10" s="35">
        <v>24</v>
      </c>
      <c r="I10" s="35">
        <v>23</v>
      </c>
      <c r="J10" s="35">
        <v>39</v>
      </c>
      <c r="K10" s="35">
        <v>30</v>
      </c>
      <c r="L10" s="35">
        <v>33</v>
      </c>
      <c r="M10" s="35">
        <v>33</v>
      </c>
      <c r="N10" s="35">
        <v>28</v>
      </c>
      <c r="O10" s="17">
        <f t="shared" si="0"/>
        <v>330</v>
      </c>
    </row>
    <row r="11" spans="1:16" ht="31.2" customHeight="1" x14ac:dyDescent="0.3">
      <c r="A11" s="94"/>
      <c r="B11" s="17" t="s">
        <v>146</v>
      </c>
      <c r="C11" s="35">
        <v>19</v>
      </c>
      <c r="D11" s="35">
        <v>31</v>
      </c>
      <c r="E11" s="35">
        <v>22</v>
      </c>
      <c r="F11" s="35">
        <v>3</v>
      </c>
      <c r="G11" s="35">
        <v>4</v>
      </c>
      <c r="H11" s="35">
        <v>0</v>
      </c>
      <c r="I11" s="35">
        <v>0</v>
      </c>
      <c r="J11" s="35">
        <v>0</v>
      </c>
      <c r="K11" s="35">
        <v>0</v>
      </c>
      <c r="L11" s="35">
        <v>0</v>
      </c>
      <c r="M11" s="35">
        <v>1</v>
      </c>
      <c r="N11" s="35">
        <v>0</v>
      </c>
      <c r="O11" s="17">
        <f t="shared" si="0"/>
        <v>80</v>
      </c>
    </row>
    <row r="12" spans="1:16" ht="31.2" customHeight="1" x14ac:dyDescent="0.3">
      <c r="A12" s="94"/>
      <c r="B12" s="18" t="s">
        <v>144</v>
      </c>
      <c r="C12" s="35">
        <v>0</v>
      </c>
      <c r="D12" s="35">
        <v>0</v>
      </c>
      <c r="E12" s="35">
        <v>0</v>
      </c>
      <c r="F12" s="35">
        <v>0</v>
      </c>
      <c r="G12" s="35">
        <v>0</v>
      </c>
      <c r="H12" s="35">
        <v>0</v>
      </c>
      <c r="I12" s="35">
        <v>0</v>
      </c>
      <c r="J12" s="35">
        <v>0</v>
      </c>
      <c r="K12" s="45">
        <v>0</v>
      </c>
      <c r="L12" s="35">
        <v>0</v>
      </c>
      <c r="M12" s="35">
        <v>0</v>
      </c>
      <c r="N12" s="35">
        <v>0</v>
      </c>
      <c r="O12" s="17">
        <f t="shared" si="0"/>
        <v>0</v>
      </c>
    </row>
    <row r="13" spans="1:16" ht="31.2" customHeight="1" x14ac:dyDescent="0.3">
      <c r="A13" s="94"/>
      <c r="B13" s="18" t="s">
        <v>147</v>
      </c>
      <c r="C13" s="35">
        <v>0</v>
      </c>
      <c r="D13" s="35">
        <v>0</v>
      </c>
      <c r="E13" s="35">
        <v>0</v>
      </c>
      <c r="F13" s="35">
        <v>0</v>
      </c>
      <c r="G13" s="35">
        <v>0</v>
      </c>
      <c r="H13" s="35">
        <v>0</v>
      </c>
      <c r="I13" s="35">
        <v>0</v>
      </c>
      <c r="J13" s="35">
        <v>0</v>
      </c>
      <c r="K13" s="35">
        <v>0</v>
      </c>
      <c r="L13" s="35">
        <v>0</v>
      </c>
      <c r="M13" s="35">
        <v>0</v>
      </c>
      <c r="N13" s="35">
        <v>0</v>
      </c>
      <c r="O13" s="17">
        <f t="shared" si="0"/>
        <v>0</v>
      </c>
    </row>
    <row r="14" spans="1:16" ht="31.2" customHeight="1" x14ac:dyDescent="0.3">
      <c r="A14" s="94"/>
      <c r="B14" s="18" t="s">
        <v>148</v>
      </c>
      <c r="C14" s="35">
        <v>0</v>
      </c>
      <c r="D14" s="35">
        <v>0</v>
      </c>
      <c r="E14" s="35">
        <v>0</v>
      </c>
      <c r="F14" s="35">
        <v>0</v>
      </c>
      <c r="G14" s="35">
        <v>0</v>
      </c>
      <c r="H14" s="35">
        <v>0</v>
      </c>
      <c r="I14" s="35">
        <v>0</v>
      </c>
      <c r="J14" s="35">
        <v>0</v>
      </c>
      <c r="K14" s="35">
        <v>0</v>
      </c>
      <c r="L14" s="35">
        <v>0</v>
      </c>
      <c r="M14" s="35">
        <v>0</v>
      </c>
      <c r="N14" s="35">
        <v>0</v>
      </c>
      <c r="O14" s="17">
        <f t="shared" si="0"/>
        <v>0</v>
      </c>
    </row>
    <row r="15" spans="1:16" ht="31.2" customHeight="1" x14ac:dyDescent="0.3">
      <c r="A15" s="42"/>
      <c r="B15" s="18" t="s">
        <v>149</v>
      </c>
      <c r="C15" s="35">
        <v>20</v>
      </c>
      <c r="D15" s="35">
        <v>36</v>
      </c>
      <c r="E15" s="35">
        <v>23</v>
      </c>
      <c r="F15" s="35">
        <v>8</v>
      </c>
      <c r="G15" s="35">
        <v>26</v>
      </c>
      <c r="H15" s="35">
        <v>24</v>
      </c>
      <c r="I15" s="35">
        <v>20</v>
      </c>
      <c r="J15" s="35">
        <v>36</v>
      </c>
      <c r="K15" s="35">
        <v>30</v>
      </c>
      <c r="L15" s="35">
        <v>27</v>
      </c>
      <c r="M15" s="35">
        <v>34</v>
      </c>
      <c r="N15" s="35">
        <v>29</v>
      </c>
      <c r="O15" s="17">
        <f t="shared" si="0"/>
        <v>313</v>
      </c>
    </row>
    <row r="16" spans="1:16" ht="31.2" customHeight="1" x14ac:dyDescent="0.3">
      <c r="A16" s="42"/>
      <c r="B16" s="18" t="s">
        <v>177</v>
      </c>
      <c r="C16" s="35">
        <v>0</v>
      </c>
      <c r="D16" s="35">
        <v>0</v>
      </c>
      <c r="E16" s="35">
        <v>0</v>
      </c>
      <c r="F16" s="35">
        <v>0</v>
      </c>
      <c r="G16" s="35">
        <v>4</v>
      </c>
      <c r="H16" s="35">
        <v>5</v>
      </c>
      <c r="I16" s="35">
        <v>14</v>
      </c>
      <c r="J16" s="35">
        <v>7</v>
      </c>
      <c r="K16" s="35">
        <v>21</v>
      </c>
      <c r="L16" s="35">
        <v>20</v>
      </c>
      <c r="M16" s="35">
        <v>29</v>
      </c>
      <c r="N16" s="35">
        <v>26</v>
      </c>
      <c r="O16" s="17">
        <f t="shared" si="0"/>
        <v>126</v>
      </c>
      <c r="P16" s="3" t="s">
        <v>176</v>
      </c>
    </row>
    <row r="17" spans="1:16" ht="31.2" customHeight="1" x14ac:dyDescent="0.3">
      <c r="A17" s="42"/>
      <c r="B17" s="18" t="s">
        <v>151</v>
      </c>
      <c r="C17" s="35">
        <v>0</v>
      </c>
      <c r="D17" s="35">
        <v>0</v>
      </c>
      <c r="E17" s="35">
        <v>0</v>
      </c>
      <c r="F17" s="35">
        <v>0</v>
      </c>
      <c r="G17" s="35">
        <v>0</v>
      </c>
      <c r="H17" s="35">
        <v>0</v>
      </c>
      <c r="I17" s="35">
        <v>0</v>
      </c>
      <c r="J17" s="35">
        <v>0</v>
      </c>
      <c r="K17" s="35">
        <v>0</v>
      </c>
      <c r="L17" s="35">
        <v>0</v>
      </c>
      <c r="M17" s="35">
        <v>0</v>
      </c>
      <c r="N17" s="35">
        <v>0</v>
      </c>
      <c r="O17" s="17">
        <f t="shared" si="0"/>
        <v>0</v>
      </c>
    </row>
    <row r="18" spans="1:16" ht="31.2" customHeight="1" x14ac:dyDescent="0.3">
      <c r="A18" s="63"/>
      <c r="B18" s="17" t="s">
        <v>186</v>
      </c>
      <c r="C18" s="35" t="s">
        <v>122</v>
      </c>
      <c r="D18" s="35" t="s">
        <v>122</v>
      </c>
      <c r="E18" s="35" t="s">
        <v>122</v>
      </c>
      <c r="F18" s="35" t="s">
        <v>122</v>
      </c>
      <c r="G18" s="35" t="s">
        <v>122</v>
      </c>
      <c r="H18" s="35" t="s">
        <v>122</v>
      </c>
      <c r="I18" s="35" t="s">
        <v>122</v>
      </c>
      <c r="J18" s="35" t="s">
        <v>122</v>
      </c>
      <c r="K18" s="35" t="s">
        <v>122</v>
      </c>
      <c r="L18" s="35" t="s">
        <v>122</v>
      </c>
      <c r="M18" s="35">
        <v>15</v>
      </c>
      <c r="N18" s="35">
        <v>9</v>
      </c>
      <c r="O18" s="17">
        <f>SUM(M18:N18)</f>
        <v>24</v>
      </c>
      <c r="P18" s="61" t="s">
        <v>185</v>
      </c>
    </row>
    <row r="19" spans="1:16" ht="31.2" customHeight="1" x14ac:dyDescent="0.3">
      <c r="A19" s="63"/>
      <c r="B19" s="18" t="s">
        <v>187</v>
      </c>
      <c r="C19" s="35" t="s">
        <v>122</v>
      </c>
      <c r="D19" s="35" t="s">
        <v>122</v>
      </c>
      <c r="E19" s="35" t="s">
        <v>122</v>
      </c>
      <c r="F19" s="35" t="s">
        <v>122</v>
      </c>
      <c r="G19" s="35" t="s">
        <v>122</v>
      </c>
      <c r="H19" s="35" t="s">
        <v>122</v>
      </c>
      <c r="I19" s="35" t="s">
        <v>122</v>
      </c>
      <c r="J19" s="35" t="s">
        <v>122</v>
      </c>
      <c r="K19" s="35" t="s">
        <v>122</v>
      </c>
      <c r="L19" s="35" t="s">
        <v>122</v>
      </c>
      <c r="M19" s="35" t="s">
        <v>122</v>
      </c>
      <c r="N19" s="35">
        <v>12</v>
      </c>
      <c r="O19" s="17">
        <v>12</v>
      </c>
      <c r="P19" s="61"/>
    </row>
    <row r="20" spans="1:16" ht="48.6" customHeight="1" x14ac:dyDescent="0.3">
      <c r="A20" s="38" t="s">
        <v>94</v>
      </c>
      <c r="B20" s="18" t="s">
        <v>23</v>
      </c>
      <c r="C20" s="35">
        <v>7</v>
      </c>
      <c r="D20" s="35">
        <v>19</v>
      </c>
      <c r="E20" s="45">
        <v>17</v>
      </c>
      <c r="F20" s="45">
        <v>8</v>
      </c>
      <c r="G20" s="35">
        <v>11</v>
      </c>
      <c r="H20" s="44">
        <v>4</v>
      </c>
      <c r="I20" s="35" t="s">
        <v>122</v>
      </c>
      <c r="J20" s="35" t="s">
        <v>122</v>
      </c>
      <c r="K20" s="35" t="s">
        <v>122</v>
      </c>
      <c r="L20" s="35" t="s">
        <v>122</v>
      </c>
      <c r="M20" s="35" t="s">
        <v>122</v>
      </c>
      <c r="N20" s="35" t="s">
        <v>122</v>
      </c>
      <c r="O20" s="17">
        <f t="shared" si="0"/>
        <v>66</v>
      </c>
      <c r="P20" s="3" t="s">
        <v>172</v>
      </c>
    </row>
    <row r="21" spans="1:16" ht="35.4" customHeight="1" x14ac:dyDescent="0.3">
      <c r="A21" s="93" t="s">
        <v>62</v>
      </c>
      <c r="B21" s="18" t="s">
        <v>41</v>
      </c>
      <c r="C21" s="44">
        <v>13</v>
      </c>
      <c r="D21" s="44">
        <v>30</v>
      </c>
      <c r="E21" s="44">
        <v>40</v>
      </c>
      <c r="F21" s="44">
        <v>20</v>
      </c>
      <c r="G21" s="44">
        <v>18</v>
      </c>
      <c r="H21" s="44">
        <v>24</v>
      </c>
      <c r="I21" s="44">
        <v>30</v>
      </c>
      <c r="J21" s="44">
        <v>37</v>
      </c>
      <c r="K21" s="44">
        <v>37</v>
      </c>
      <c r="L21" s="35">
        <v>21</v>
      </c>
      <c r="M21" s="35">
        <v>31</v>
      </c>
      <c r="N21" s="35">
        <v>30</v>
      </c>
      <c r="O21" s="17">
        <f t="shared" si="0"/>
        <v>331</v>
      </c>
    </row>
    <row r="22" spans="1:16" ht="35.4" customHeight="1" x14ac:dyDescent="0.3">
      <c r="A22" s="104"/>
      <c r="B22" s="18" t="s">
        <v>78</v>
      </c>
      <c r="C22" s="44">
        <v>0</v>
      </c>
      <c r="D22" s="44">
        <v>0</v>
      </c>
      <c r="E22" s="44">
        <v>0</v>
      </c>
      <c r="F22" s="44">
        <v>0</v>
      </c>
      <c r="G22" s="44">
        <v>0</v>
      </c>
      <c r="H22" s="44">
        <v>0</v>
      </c>
      <c r="I22" s="44">
        <v>0</v>
      </c>
      <c r="J22" s="44">
        <v>0</v>
      </c>
      <c r="K22" s="44">
        <v>0</v>
      </c>
      <c r="L22" s="35">
        <v>7</v>
      </c>
      <c r="M22" s="35">
        <v>1</v>
      </c>
      <c r="N22" s="35">
        <v>2</v>
      </c>
      <c r="O22" s="17">
        <f t="shared" si="0"/>
        <v>10</v>
      </c>
    </row>
    <row r="23" spans="1:16" ht="36" customHeight="1" x14ac:dyDescent="0.3">
      <c r="A23" s="103"/>
      <c r="B23" s="18" t="s">
        <v>152</v>
      </c>
      <c r="C23" s="35">
        <v>18</v>
      </c>
      <c r="D23" s="35">
        <v>11</v>
      </c>
      <c r="E23" s="35">
        <v>27</v>
      </c>
      <c r="F23" s="44">
        <v>17</v>
      </c>
      <c r="G23" s="44">
        <v>18</v>
      </c>
      <c r="H23" s="44">
        <v>13</v>
      </c>
      <c r="I23" s="44">
        <v>13</v>
      </c>
      <c r="J23" s="35" t="s">
        <v>122</v>
      </c>
      <c r="K23" s="35" t="s">
        <v>122</v>
      </c>
      <c r="L23" s="35" t="s">
        <v>122</v>
      </c>
      <c r="M23" s="35" t="s">
        <v>122</v>
      </c>
      <c r="N23" s="35" t="s">
        <v>122</v>
      </c>
      <c r="O23" s="17">
        <f t="shared" si="0"/>
        <v>117</v>
      </c>
      <c r="P23" s="3" t="s">
        <v>172</v>
      </c>
    </row>
    <row r="24" spans="1:16" ht="36.6" customHeight="1" x14ac:dyDescent="0.3">
      <c r="A24" s="93" t="s">
        <v>63</v>
      </c>
      <c r="B24" s="18" t="s">
        <v>40</v>
      </c>
      <c r="C24" s="35">
        <v>16</v>
      </c>
      <c r="D24" s="35">
        <v>26</v>
      </c>
      <c r="E24" s="35">
        <v>25</v>
      </c>
      <c r="F24" s="35">
        <v>15</v>
      </c>
      <c r="G24" s="35">
        <v>16</v>
      </c>
      <c r="H24" s="35">
        <v>8</v>
      </c>
      <c r="I24" s="35">
        <v>14</v>
      </c>
      <c r="J24" s="35">
        <v>25</v>
      </c>
      <c r="K24" s="35">
        <v>22</v>
      </c>
      <c r="L24" s="35">
        <v>14</v>
      </c>
      <c r="M24" s="35">
        <v>11</v>
      </c>
      <c r="N24" s="35">
        <v>11</v>
      </c>
      <c r="O24" s="17">
        <f t="shared" si="0"/>
        <v>203</v>
      </c>
    </row>
    <row r="25" spans="1:16" ht="32.4" customHeight="1" x14ac:dyDescent="0.3">
      <c r="A25" s="103"/>
      <c r="B25" s="18" t="s">
        <v>75</v>
      </c>
      <c r="C25" s="35">
        <v>22</v>
      </c>
      <c r="D25" s="35">
        <v>20</v>
      </c>
      <c r="E25" s="35">
        <v>34</v>
      </c>
      <c r="F25" s="35">
        <v>26</v>
      </c>
      <c r="G25" s="35">
        <v>24</v>
      </c>
      <c r="H25" s="35">
        <v>7</v>
      </c>
      <c r="I25" s="35">
        <v>9</v>
      </c>
      <c r="J25" s="35">
        <v>21</v>
      </c>
      <c r="K25" s="35">
        <v>25</v>
      </c>
      <c r="L25" s="35">
        <v>11</v>
      </c>
      <c r="M25" s="35">
        <v>21</v>
      </c>
      <c r="N25" s="35">
        <v>26</v>
      </c>
      <c r="O25" s="17">
        <f t="shared" si="0"/>
        <v>246</v>
      </c>
    </row>
    <row r="26" spans="1:16" ht="58.8" customHeight="1" x14ac:dyDescent="0.3">
      <c r="A26" s="93" t="s">
        <v>64</v>
      </c>
      <c r="B26" s="18" t="s">
        <v>25</v>
      </c>
      <c r="C26" s="35">
        <v>0</v>
      </c>
      <c r="D26" s="35">
        <v>0</v>
      </c>
      <c r="E26" s="33">
        <v>0</v>
      </c>
      <c r="F26" s="33" t="s">
        <v>169</v>
      </c>
      <c r="G26" s="35" t="s">
        <v>122</v>
      </c>
      <c r="H26" s="35" t="s">
        <v>122</v>
      </c>
      <c r="I26" s="35" t="s">
        <v>122</v>
      </c>
      <c r="J26" s="35" t="s">
        <v>122</v>
      </c>
      <c r="K26" s="35" t="s">
        <v>122</v>
      </c>
      <c r="L26" s="35" t="s">
        <v>122</v>
      </c>
      <c r="M26" s="35" t="s">
        <v>122</v>
      </c>
      <c r="N26" s="35" t="s">
        <v>122</v>
      </c>
      <c r="O26" s="17">
        <v>1</v>
      </c>
      <c r="P26" s="3" t="s">
        <v>170</v>
      </c>
    </row>
    <row r="27" spans="1:16" ht="42" customHeight="1" x14ac:dyDescent="0.3">
      <c r="A27" s="103"/>
      <c r="B27" s="17" t="s">
        <v>179</v>
      </c>
      <c r="C27" s="35" t="s">
        <v>122</v>
      </c>
      <c r="D27" s="35" t="s">
        <v>122</v>
      </c>
      <c r="E27" s="35" t="s">
        <v>122</v>
      </c>
      <c r="F27" s="35" t="s">
        <v>122</v>
      </c>
      <c r="G27" s="35">
        <v>0</v>
      </c>
      <c r="H27" s="35">
        <v>0</v>
      </c>
      <c r="I27" s="43">
        <v>1</v>
      </c>
      <c r="J27" s="35">
        <v>4</v>
      </c>
      <c r="K27" s="35">
        <v>7</v>
      </c>
      <c r="L27" s="35">
        <v>9</v>
      </c>
      <c r="M27" s="35">
        <v>13</v>
      </c>
      <c r="N27" s="35">
        <v>9</v>
      </c>
      <c r="O27" s="17">
        <f t="shared" si="0"/>
        <v>43</v>
      </c>
      <c r="P27" s="3" t="s">
        <v>173</v>
      </c>
    </row>
    <row r="28" spans="1:16" ht="58.2" customHeight="1" x14ac:dyDescent="0.3">
      <c r="A28" s="93" t="s">
        <v>80</v>
      </c>
      <c r="B28" s="17" t="s">
        <v>26</v>
      </c>
      <c r="C28" s="35">
        <v>13</v>
      </c>
      <c r="D28" s="35">
        <v>23</v>
      </c>
      <c r="E28" s="35">
        <v>34</v>
      </c>
      <c r="F28" s="35">
        <v>24</v>
      </c>
      <c r="G28" s="35">
        <v>27</v>
      </c>
      <c r="H28" s="35">
        <v>12</v>
      </c>
      <c r="I28" s="35">
        <v>20</v>
      </c>
      <c r="J28" s="35">
        <v>16</v>
      </c>
      <c r="K28" s="35">
        <v>20</v>
      </c>
      <c r="L28" s="35">
        <v>12</v>
      </c>
      <c r="M28" s="35">
        <v>20</v>
      </c>
      <c r="N28" s="43">
        <v>11</v>
      </c>
      <c r="O28" s="17">
        <f t="shared" si="0"/>
        <v>232</v>
      </c>
    </row>
    <row r="29" spans="1:16" ht="58.2" customHeight="1" x14ac:dyDescent="0.3">
      <c r="A29" s="104"/>
      <c r="B29" s="17" t="s">
        <v>159</v>
      </c>
      <c r="C29" s="35">
        <v>6</v>
      </c>
      <c r="D29" s="35">
        <v>11</v>
      </c>
      <c r="E29" s="35">
        <v>10</v>
      </c>
      <c r="F29" s="35">
        <v>2</v>
      </c>
      <c r="G29" s="35">
        <v>6</v>
      </c>
      <c r="H29" s="35">
        <v>18</v>
      </c>
      <c r="I29" s="35">
        <v>5</v>
      </c>
      <c r="J29" s="35">
        <v>13</v>
      </c>
      <c r="K29" s="35">
        <v>15</v>
      </c>
      <c r="L29" s="35">
        <v>14</v>
      </c>
      <c r="M29" s="35">
        <v>20</v>
      </c>
      <c r="N29" s="43">
        <v>12</v>
      </c>
      <c r="O29" s="17">
        <f t="shared" si="0"/>
        <v>132</v>
      </c>
    </row>
    <row r="30" spans="1:16" ht="58.2" customHeight="1" x14ac:dyDescent="0.3">
      <c r="A30" s="103"/>
      <c r="B30" s="18" t="s">
        <v>160</v>
      </c>
      <c r="C30" s="35" t="s">
        <v>122</v>
      </c>
      <c r="D30" s="35">
        <v>2</v>
      </c>
      <c r="E30" s="35">
        <v>1</v>
      </c>
      <c r="F30" s="35">
        <v>0</v>
      </c>
      <c r="G30" s="35">
        <v>2</v>
      </c>
      <c r="H30" s="35">
        <v>3</v>
      </c>
      <c r="I30" s="35">
        <v>0</v>
      </c>
      <c r="J30" s="35">
        <v>0</v>
      </c>
      <c r="K30" s="35">
        <v>0</v>
      </c>
      <c r="L30" s="35">
        <v>0</v>
      </c>
      <c r="M30" s="35">
        <v>0</v>
      </c>
      <c r="N30" s="43">
        <v>1</v>
      </c>
      <c r="O30" s="17">
        <f>SUM(D30:N30)</f>
        <v>9</v>
      </c>
      <c r="P30" s="3" t="s">
        <v>120</v>
      </c>
    </row>
    <row r="31" spans="1:16" ht="44.4" customHeight="1" x14ac:dyDescent="0.3">
      <c r="A31" s="93" t="s">
        <v>52</v>
      </c>
      <c r="B31" s="17" t="s">
        <v>28</v>
      </c>
      <c r="C31" s="35">
        <v>13</v>
      </c>
      <c r="D31" s="35">
        <v>18</v>
      </c>
      <c r="E31" s="35">
        <v>23</v>
      </c>
      <c r="F31" s="35">
        <v>10</v>
      </c>
      <c r="G31" s="35">
        <v>19</v>
      </c>
      <c r="H31" s="35">
        <v>11</v>
      </c>
      <c r="I31" s="35">
        <v>29</v>
      </c>
      <c r="J31" s="35">
        <v>26</v>
      </c>
      <c r="K31" s="35">
        <v>21</v>
      </c>
      <c r="L31" s="35">
        <v>22</v>
      </c>
      <c r="M31" s="35">
        <v>22</v>
      </c>
      <c r="N31" s="35">
        <v>20</v>
      </c>
      <c r="O31" s="17">
        <f t="shared" ref="O31:O58" si="1">SUM(C31:N31)</f>
        <v>234</v>
      </c>
    </row>
    <row r="32" spans="1:16" ht="40.200000000000003" customHeight="1" x14ac:dyDescent="0.3">
      <c r="A32" s="104"/>
      <c r="B32" s="32" t="s">
        <v>166</v>
      </c>
      <c r="C32" s="35">
        <v>13</v>
      </c>
      <c r="D32" s="35">
        <v>21</v>
      </c>
      <c r="E32" s="35">
        <v>28</v>
      </c>
      <c r="F32" s="35">
        <v>30</v>
      </c>
      <c r="G32" s="35">
        <v>36</v>
      </c>
      <c r="H32" s="35">
        <v>34</v>
      </c>
      <c r="I32" s="35">
        <v>39</v>
      </c>
      <c r="J32" s="35">
        <v>38</v>
      </c>
      <c r="K32" s="35">
        <v>37</v>
      </c>
      <c r="L32" s="35">
        <v>24</v>
      </c>
      <c r="M32" s="35" t="s">
        <v>122</v>
      </c>
      <c r="N32" s="35" t="s">
        <v>122</v>
      </c>
      <c r="O32" s="17">
        <f t="shared" si="1"/>
        <v>300</v>
      </c>
      <c r="P32" s="62" t="s">
        <v>183</v>
      </c>
    </row>
    <row r="33" spans="1:16" ht="46.8" customHeight="1" x14ac:dyDescent="0.3">
      <c r="A33" s="103"/>
      <c r="B33" s="32" t="s">
        <v>174</v>
      </c>
      <c r="C33" s="35" t="s">
        <v>122</v>
      </c>
      <c r="D33" s="35" t="s">
        <v>122</v>
      </c>
      <c r="E33" s="35" t="s">
        <v>122</v>
      </c>
      <c r="F33" s="35" t="s">
        <v>122</v>
      </c>
      <c r="G33" s="35" t="s">
        <v>122</v>
      </c>
      <c r="H33" s="35" t="s">
        <v>122</v>
      </c>
      <c r="I33" s="35">
        <v>1</v>
      </c>
      <c r="J33" s="35">
        <v>16</v>
      </c>
      <c r="K33" s="35">
        <v>17</v>
      </c>
      <c r="L33" s="35">
        <v>9</v>
      </c>
      <c r="M33" s="35" t="s">
        <v>122</v>
      </c>
      <c r="N33" s="35" t="s">
        <v>122</v>
      </c>
      <c r="O33" s="17">
        <f>SUM(I33:N33)</f>
        <v>43</v>
      </c>
      <c r="P33" s="61" t="s">
        <v>184</v>
      </c>
    </row>
    <row r="34" spans="1:16" ht="41.4" customHeight="1" x14ac:dyDescent="0.3">
      <c r="A34" s="56" t="s">
        <v>163</v>
      </c>
      <c r="B34" s="17" t="s">
        <v>134</v>
      </c>
      <c r="C34" s="35">
        <v>16</v>
      </c>
      <c r="D34" s="35">
        <v>26</v>
      </c>
      <c r="E34" s="35">
        <v>32</v>
      </c>
      <c r="F34" s="35">
        <v>8</v>
      </c>
      <c r="G34" s="35">
        <v>29</v>
      </c>
      <c r="H34" s="35">
        <v>21</v>
      </c>
      <c r="I34" s="35">
        <v>21</v>
      </c>
      <c r="J34" s="35">
        <v>20</v>
      </c>
      <c r="K34" s="35">
        <v>17</v>
      </c>
      <c r="L34" s="35">
        <v>19</v>
      </c>
      <c r="M34" s="33">
        <v>21</v>
      </c>
      <c r="N34" s="33">
        <v>11</v>
      </c>
      <c r="O34" s="17">
        <f t="shared" si="1"/>
        <v>241</v>
      </c>
    </row>
    <row r="35" spans="1:16" ht="57" customHeight="1" x14ac:dyDescent="0.3">
      <c r="A35" s="27" t="s">
        <v>81</v>
      </c>
      <c r="B35" s="18" t="s">
        <v>30</v>
      </c>
      <c r="C35" s="35">
        <v>9</v>
      </c>
      <c r="D35" s="35">
        <v>19</v>
      </c>
      <c r="E35" s="35">
        <v>18</v>
      </c>
      <c r="F35" s="35">
        <v>13</v>
      </c>
      <c r="G35" s="35">
        <v>22</v>
      </c>
      <c r="H35" s="35">
        <v>12</v>
      </c>
      <c r="I35" s="35">
        <v>15</v>
      </c>
      <c r="J35" s="35">
        <v>18</v>
      </c>
      <c r="K35" s="35">
        <v>13</v>
      </c>
      <c r="L35" s="35">
        <v>15</v>
      </c>
      <c r="M35" s="35">
        <v>11</v>
      </c>
      <c r="N35" s="35">
        <v>6</v>
      </c>
      <c r="O35" s="17">
        <f t="shared" si="1"/>
        <v>171</v>
      </c>
    </row>
    <row r="36" spans="1:16" ht="32.4" customHeight="1" x14ac:dyDescent="0.3">
      <c r="A36" s="98" t="s">
        <v>18</v>
      </c>
      <c r="B36" s="18" t="s">
        <v>33</v>
      </c>
      <c r="C36" s="35">
        <v>23</v>
      </c>
      <c r="D36" s="35">
        <v>23</v>
      </c>
      <c r="E36" s="35">
        <v>44</v>
      </c>
      <c r="F36" s="35">
        <v>29</v>
      </c>
      <c r="G36" s="35">
        <v>42</v>
      </c>
      <c r="H36" s="35">
        <v>24</v>
      </c>
      <c r="I36" s="35">
        <v>37</v>
      </c>
      <c r="J36" s="35">
        <v>43</v>
      </c>
      <c r="K36" s="35">
        <v>31</v>
      </c>
      <c r="L36" s="35">
        <v>39</v>
      </c>
      <c r="M36" s="35">
        <v>37</v>
      </c>
      <c r="N36" s="35">
        <v>37</v>
      </c>
      <c r="O36" s="17">
        <f t="shared" si="1"/>
        <v>409</v>
      </c>
    </row>
    <row r="37" spans="1:16" ht="45.6" customHeight="1" x14ac:dyDescent="0.3">
      <c r="A37" s="99"/>
      <c r="B37" s="28" t="s">
        <v>34</v>
      </c>
      <c r="C37" s="35">
        <v>5</v>
      </c>
      <c r="D37" s="35">
        <v>4</v>
      </c>
      <c r="E37" s="35">
        <v>3</v>
      </c>
      <c r="F37" s="35">
        <v>5</v>
      </c>
      <c r="G37" s="35">
        <v>2</v>
      </c>
      <c r="H37" s="35">
        <v>2</v>
      </c>
      <c r="I37" s="35" t="s">
        <v>122</v>
      </c>
      <c r="J37" s="35" t="s">
        <v>122</v>
      </c>
      <c r="K37" s="35" t="s">
        <v>122</v>
      </c>
      <c r="L37" s="35" t="s">
        <v>122</v>
      </c>
      <c r="M37" s="35" t="s">
        <v>122</v>
      </c>
      <c r="N37" s="35" t="s">
        <v>122</v>
      </c>
      <c r="O37" s="17">
        <f t="shared" si="1"/>
        <v>21</v>
      </c>
      <c r="P37" s="3" t="s">
        <v>172</v>
      </c>
    </row>
    <row r="38" spans="1:16" ht="44.4" customHeight="1" x14ac:dyDescent="0.3">
      <c r="A38" s="99"/>
      <c r="B38" s="28" t="s">
        <v>180</v>
      </c>
      <c r="C38" s="35">
        <v>23</v>
      </c>
      <c r="D38" s="35">
        <v>25</v>
      </c>
      <c r="E38" s="35">
        <v>7</v>
      </c>
      <c r="F38" s="35">
        <v>0</v>
      </c>
      <c r="G38" s="35">
        <v>2</v>
      </c>
      <c r="H38" s="35">
        <v>0</v>
      </c>
      <c r="I38" s="35">
        <v>0</v>
      </c>
      <c r="J38" s="35">
        <v>0</v>
      </c>
      <c r="K38" s="35">
        <v>0</v>
      </c>
      <c r="L38" s="35">
        <v>0</v>
      </c>
      <c r="M38" s="35">
        <v>0</v>
      </c>
      <c r="N38" s="35">
        <v>0</v>
      </c>
      <c r="O38" s="17">
        <f t="shared" si="1"/>
        <v>57</v>
      </c>
    </row>
    <row r="39" spans="1:16" ht="37.200000000000003" customHeight="1" x14ac:dyDescent="0.3">
      <c r="A39" s="99"/>
      <c r="B39" s="28" t="s">
        <v>104</v>
      </c>
      <c r="C39" s="35">
        <v>27</v>
      </c>
      <c r="D39" s="35">
        <v>34</v>
      </c>
      <c r="E39" s="35">
        <v>37</v>
      </c>
      <c r="F39" s="35">
        <v>31</v>
      </c>
      <c r="G39" s="35">
        <v>32</v>
      </c>
      <c r="H39" s="35">
        <v>23</v>
      </c>
      <c r="I39" s="35">
        <v>27</v>
      </c>
      <c r="J39" s="35">
        <v>45</v>
      </c>
      <c r="K39" s="35">
        <v>31</v>
      </c>
      <c r="L39" s="35">
        <v>33</v>
      </c>
      <c r="M39" s="35">
        <v>32</v>
      </c>
      <c r="N39" s="35">
        <v>34</v>
      </c>
      <c r="O39" s="17">
        <f t="shared" si="1"/>
        <v>386</v>
      </c>
    </row>
    <row r="40" spans="1:16" ht="51.6" customHeight="1" x14ac:dyDescent="0.3">
      <c r="A40" s="49"/>
      <c r="B40" s="50" t="s">
        <v>162</v>
      </c>
      <c r="C40" s="35">
        <v>18</v>
      </c>
      <c r="D40" s="35">
        <v>31</v>
      </c>
      <c r="E40" s="35">
        <v>35</v>
      </c>
      <c r="F40" s="35">
        <v>32</v>
      </c>
      <c r="G40" s="35">
        <v>27</v>
      </c>
      <c r="H40" s="35">
        <v>32</v>
      </c>
      <c r="I40" s="35">
        <v>37</v>
      </c>
      <c r="J40" s="35">
        <v>51</v>
      </c>
      <c r="K40" s="35">
        <v>29</v>
      </c>
      <c r="L40" s="35">
        <v>45</v>
      </c>
      <c r="M40" s="35">
        <v>35</v>
      </c>
      <c r="N40" s="35">
        <v>32</v>
      </c>
      <c r="O40" s="17">
        <f t="shared" si="1"/>
        <v>404</v>
      </c>
      <c r="P40" s="58"/>
    </row>
    <row r="41" spans="1:16" s="31" customFormat="1" ht="50.4" customHeight="1" x14ac:dyDescent="0.3">
      <c r="A41" s="29" t="s">
        <v>101</v>
      </c>
      <c r="B41" s="17" t="s">
        <v>47</v>
      </c>
      <c r="C41" s="45">
        <v>11</v>
      </c>
      <c r="D41" s="35">
        <v>18</v>
      </c>
      <c r="E41" s="35">
        <v>19</v>
      </c>
      <c r="F41" s="35">
        <v>9</v>
      </c>
      <c r="G41" s="33">
        <v>8</v>
      </c>
      <c r="H41" s="33">
        <v>14</v>
      </c>
      <c r="I41" s="33">
        <v>16</v>
      </c>
      <c r="J41" s="33">
        <v>27</v>
      </c>
      <c r="K41" s="33">
        <v>11</v>
      </c>
      <c r="L41" s="33">
        <v>10</v>
      </c>
      <c r="M41" s="33">
        <v>11</v>
      </c>
      <c r="N41" s="33">
        <v>9</v>
      </c>
      <c r="O41" s="17">
        <f t="shared" si="1"/>
        <v>163</v>
      </c>
      <c r="P41" s="60"/>
    </row>
    <row r="42" spans="1:16" ht="45" customHeight="1" x14ac:dyDescent="0.3">
      <c r="A42" s="100" t="s">
        <v>164</v>
      </c>
      <c r="B42" s="57" t="s">
        <v>36</v>
      </c>
      <c r="C42" s="35">
        <v>11</v>
      </c>
      <c r="D42" s="35">
        <v>32</v>
      </c>
      <c r="E42" s="35">
        <v>26</v>
      </c>
      <c r="F42" s="35">
        <v>12</v>
      </c>
      <c r="G42" s="35">
        <v>22</v>
      </c>
      <c r="H42" s="35">
        <v>18</v>
      </c>
      <c r="I42" s="35">
        <v>19</v>
      </c>
      <c r="J42" s="35">
        <v>6</v>
      </c>
      <c r="K42" s="35">
        <v>7</v>
      </c>
      <c r="L42" s="35">
        <v>14</v>
      </c>
      <c r="M42" s="35">
        <v>10</v>
      </c>
      <c r="N42" s="35">
        <v>9</v>
      </c>
      <c r="O42" s="17">
        <f t="shared" si="1"/>
        <v>186</v>
      </c>
      <c r="P42" s="58"/>
    </row>
    <row r="43" spans="1:16" ht="33" customHeight="1" x14ac:dyDescent="0.3">
      <c r="A43" s="101"/>
      <c r="B43" s="28" t="s">
        <v>97</v>
      </c>
      <c r="C43" s="35">
        <v>17</v>
      </c>
      <c r="D43" s="35">
        <v>37</v>
      </c>
      <c r="E43" s="35">
        <v>30</v>
      </c>
      <c r="F43" s="35">
        <v>18</v>
      </c>
      <c r="G43" s="35">
        <v>16</v>
      </c>
      <c r="H43" s="35">
        <v>23</v>
      </c>
      <c r="I43" s="35">
        <v>18</v>
      </c>
      <c r="J43" s="35">
        <v>24</v>
      </c>
      <c r="K43" s="35">
        <v>6</v>
      </c>
      <c r="L43" s="35">
        <v>25</v>
      </c>
      <c r="M43" s="35">
        <v>24</v>
      </c>
      <c r="N43" s="35">
        <v>20</v>
      </c>
      <c r="O43" s="17">
        <f t="shared" si="1"/>
        <v>258</v>
      </c>
    </row>
    <row r="44" spans="1:16" ht="34.200000000000003" customHeight="1" x14ac:dyDescent="0.3">
      <c r="A44" s="101"/>
      <c r="B44" s="28" t="s">
        <v>102</v>
      </c>
      <c r="C44" s="35">
        <v>13</v>
      </c>
      <c r="D44" s="35">
        <v>18</v>
      </c>
      <c r="E44" s="35">
        <v>19</v>
      </c>
      <c r="F44" s="35">
        <v>6</v>
      </c>
      <c r="G44" s="45">
        <v>3</v>
      </c>
      <c r="H44" s="35">
        <v>3</v>
      </c>
      <c r="I44" s="35">
        <v>18</v>
      </c>
      <c r="J44" s="35">
        <v>10</v>
      </c>
      <c r="K44" s="35">
        <v>7</v>
      </c>
      <c r="L44" s="35">
        <v>7</v>
      </c>
      <c r="M44" s="35">
        <v>19</v>
      </c>
      <c r="N44" s="35">
        <v>7</v>
      </c>
      <c r="O44" s="17">
        <f t="shared" si="1"/>
        <v>130</v>
      </c>
    </row>
    <row r="45" spans="1:16" ht="34.200000000000003" customHeight="1" x14ac:dyDescent="0.3">
      <c r="A45" s="101"/>
      <c r="B45" s="28" t="s">
        <v>126</v>
      </c>
      <c r="C45" s="35">
        <v>12</v>
      </c>
      <c r="D45" s="35">
        <v>16</v>
      </c>
      <c r="E45" s="35">
        <v>23</v>
      </c>
      <c r="F45" s="35">
        <v>15</v>
      </c>
      <c r="G45" s="45">
        <v>13</v>
      </c>
      <c r="H45" s="35">
        <v>12</v>
      </c>
      <c r="I45" s="35">
        <v>12</v>
      </c>
      <c r="J45" s="35">
        <v>9</v>
      </c>
      <c r="K45" s="35">
        <v>13</v>
      </c>
      <c r="L45" s="35">
        <v>18</v>
      </c>
      <c r="M45" s="35">
        <v>16</v>
      </c>
      <c r="N45" s="35">
        <v>9</v>
      </c>
      <c r="O45" s="17">
        <f t="shared" si="1"/>
        <v>168</v>
      </c>
    </row>
    <row r="46" spans="1:16" ht="34.200000000000003" customHeight="1" x14ac:dyDescent="0.3">
      <c r="A46" s="101"/>
      <c r="B46" s="32" t="s">
        <v>121</v>
      </c>
      <c r="C46" s="35">
        <v>9</v>
      </c>
      <c r="D46" s="35">
        <v>8</v>
      </c>
      <c r="E46" s="35">
        <v>21</v>
      </c>
      <c r="F46" s="35">
        <v>5</v>
      </c>
      <c r="G46" s="35">
        <v>9</v>
      </c>
      <c r="H46" s="35">
        <v>4</v>
      </c>
      <c r="I46" s="35">
        <v>6</v>
      </c>
      <c r="J46" s="35">
        <v>0</v>
      </c>
      <c r="K46" s="35">
        <v>3</v>
      </c>
      <c r="L46" s="45">
        <v>3</v>
      </c>
      <c r="M46" s="35">
        <v>3</v>
      </c>
      <c r="N46" s="35">
        <v>1</v>
      </c>
      <c r="O46" s="17">
        <f t="shared" si="1"/>
        <v>72</v>
      </c>
    </row>
    <row r="47" spans="1:16" ht="34.200000000000003" customHeight="1" x14ac:dyDescent="0.3">
      <c r="A47" s="101"/>
      <c r="B47" s="28" t="s">
        <v>127</v>
      </c>
      <c r="C47" s="35">
        <v>12</v>
      </c>
      <c r="D47" s="35">
        <v>22</v>
      </c>
      <c r="E47" s="35">
        <v>24</v>
      </c>
      <c r="F47" s="35">
        <v>22</v>
      </c>
      <c r="G47" s="35">
        <v>18</v>
      </c>
      <c r="H47" s="35">
        <v>20</v>
      </c>
      <c r="I47" s="35">
        <v>21</v>
      </c>
      <c r="J47" s="35">
        <v>30</v>
      </c>
      <c r="K47" s="35">
        <v>18</v>
      </c>
      <c r="L47" s="45">
        <v>23</v>
      </c>
      <c r="M47" s="35">
        <v>26</v>
      </c>
      <c r="N47" s="35">
        <v>19</v>
      </c>
      <c r="O47" s="17">
        <f t="shared" si="1"/>
        <v>255</v>
      </c>
    </row>
    <row r="48" spans="1:16" ht="34.200000000000003" customHeight="1" x14ac:dyDescent="0.3">
      <c r="A48" s="101"/>
      <c r="B48" s="28" t="s">
        <v>128</v>
      </c>
      <c r="C48" s="35">
        <v>16</v>
      </c>
      <c r="D48" s="35">
        <v>11</v>
      </c>
      <c r="E48" s="35">
        <v>24</v>
      </c>
      <c r="F48" s="35">
        <v>24</v>
      </c>
      <c r="G48" s="35">
        <v>25</v>
      </c>
      <c r="H48" s="35">
        <v>23</v>
      </c>
      <c r="I48" s="35">
        <v>28</v>
      </c>
      <c r="J48" s="35">
        <v>25</v>
      </c>
      <c r="K48" s="35">
        <v>21</v>
      </c>
      <c r="L48" s="45">
        <v>27</v>
      </c>
      <c r="M48" s="35">
        <v>41</v>
      </c>
      <c r="N48" s="35">
        <v>22</v>
      </c>
      <c r="O48" s="17">
        <f t="shared" si="1"/>
        <v>287</v>
      </c>
    </row>
    <row r="49" spans="1:16" ht="34.200000000000003" customHeight="1" x14ac:dyDescent="0.3">
      <c r="A49" s="102"/>
      <c r="B49" s="18" t="s">
        <v>23</v>
      </c>
      <c r="C49" s="35" t="s">
        <v>122</v>
      </c>
      <c r="D49" s="35" t="s">
        <v>122</v>
      </c>
      <c r="E49" s="35" t="s">
        <v>122</v>
      </c>
      <c r="F49" s="35" t="s">
        <v>122</v>
      </c>
      <c r="G49" s="35" t="s">
        <v>122</v>
      </c>
      <c r="H49" s="35" t="s">
        <v>122</v>
      </c>
      <c r="I49" s="35">
        <v>2</v>
      </c>
      <c r="J49" s="35">
        <v>16</v>
      </c>
      <c r="K49" s="35">
        <v>8</v>
      </c>
      <c r="L49" s="45">
        <v>18</v>
      </c>
      <c r="M49" s="35">
        <v>14</v>
      </c>
      <c r="N49" s="35">
        <v>15</v>
      </c>
      <c r="O49" s="17">
        <f>SUM(I49:N49)</f>
        <v>73</v>
      </c>
      <c r="P49" s="3" t="s">
        <v>178</v>
      </c>
    </row>
    <row r="50" spans="1:16" ht="47.4" customHeight="1" x14ac:dyDescent="0.3">
      <c r="A50" s="106" t="s">
        <v>165</v>
      </c>
      <c r="B50" s="28" t="s">
        <v>129</v>
      </c>
      <c r="C50" s="35">
        <v>8</v>
      </c>
      <c r="D50" s="35">
        <v>14</v>
      </c>
      <c r="E50" s="35">
        <v>21</v>
      </c>
      <c r="F50" s="35">
        <v>12</v>
      </c>
      <c r="G50" s="35">
        <v>20</v>
      </c>
      <c r="H50" s="35">
        <v>9</v>
      </c>
      <c r="I50" s="35">
        <v>20</v>
      </c>
      <c r="J50" s="35">
        <v>9</v>
      </c>
      <c r="K50" s="35">
        <v>15</v>
      </c>
      <c r="L50" s="45">
        <v>11</v>
      </c>
      <c r="M50" s="35">
        <v>20</v>
      </c>
      <c r="N50" s="35">
        <v>8</v>
      </c>
      <c r="O50" s="17">
        <f t="shared" si="1"/>
        <v>167</v>
      </c>
    </row>
    <row r="51" spans="1:16" ht="52.8" customHeight="1" x14ac:dyDescent="0.3">
      <c r="A51" s="107"/>
      <c r="B51" s="28" t="s">
        <v>153</v>
      </c>
      <c r="C51" s="35">
        <v>0</v>
      </c>
      <c r="D51" s="35">
        <v>1</v>
      </c>
      <c r="E51" s="35">
        <v>4</v>
      </c>
      <c r="F51" s="35">
        <v>2</v>
      </c>
      <c r="G51" s="35">
        <v>5</v>
      </c>
      <c r="H51" s="35">
        <v>9</v>
      </c>
      <c r="I51" s="35">
        <v>10</v>
      </c>
      <c r="J51" s="35">
        <v>13</v>
      </c>
      <c r="K51" s="35">
        <v>11</v>
      </c>
      <c r="L51" s="35">
        <v>3</v>
      </c>
      <c r="M51" s="35">
        <v>16</v>
      </c>
      <c r="N51" s="35">
        <v>14</v>
      </c>
      <c r="O51" s="17">
        <f t="shared" si="1"/>
        <v>88</v>
      </c>
    </row>
    <row r="52" spans="1:16" ht="73.2" customHeight="1" x14ac:dyDescent="0.3">
      <c r="A52" s="100" t="s">
        <v>86</v>
      </c>
      <c r="B52" s="18" t="s">
        <v>89</v>
      </c>
      <c r="C52" s="35">
        <v>20</v>
      </c>
      <c r="D52" s="35">
        <v>31</v>
      </c>
      <c r="E52" s="35">
        <v>24</v>
      </c>
      <c r="F52" s="45">
        <v>16</v>
      </c>
      <c r="G52" s="35">
        <v>22</v>
      </c>
      <c r="H52" s="35">
        <v>17</v>
      </c>
      <c r="I52" s="35">
        <v>17</v>
      </c>
      <c r="J52" s="35">
        <v>26</v>
      </c>
      <c r="K52" s="35">
        <v>30</v>
      </c>
      <c r="L52" s="35">
        <v>29</v>
      </c>
      <c r="M52" s="35">
        <v>14</v>
      </c>
      <c r="N52" s="43">
        <v>12</v>
      </c>
      <c r="O52" s="17">
        <f t="shared" si="1"/>
        <v>258</v>
      </c>
    </row>
    <row r="53" spans="1:16" ht="73.2" customHeight="1" x14ac:dyDescent="0.3">
      <c r="A53" s="101"/>
      <c r="B53" s="18" t="s">
        <v>133</v>
      </c>
      <c r="C53" s="35">
        <v>6</v>
      </c>
      <c r="D53" s="35">
        <v>18</v>
      </c>
      <c r="E53" s="35">
        <v>27</v>
      </c>
      <c r="F53" s="35">
        <v>13</v>
      </c>
      <c r="G53" s="35">
        <v>12</v>
      </c>
      <c r="H53" s="35">
        <v>23</v>
      </c>
      <c r="I53" s="35">
        <v>12</v>
      </c>
      <c r="J53" s="35">
        <v>14</v>
      </c>
      <c r="K53" s="35">
        <v>9</v>
      </c>
      <c r="L53" s="35">
        <v>12</v>
      </c>
      <c r="M53" s="35">
        <v>19</v>
      </c>
      <c r="N53" s="43">
        <v>10</v>
      </c>
      <c r="O53" s="17">
        <f t="shared" si="1"/>
        <v>175</v>
      </c>
    </row>
    <row r="54" spans="1:16" ht="57" customHeight="1" x14ac:dyDescent="0.3">
      <c r="A54" s="101"/>
      <c r="B54" s="18" t="s">
        <v>175</v>
      </c>
      <c r="C54" s="35" t="s">
        <v>122</v>
      </c>
      <c r="D54" s="35" t="s">
        <v>122</v>
      </c>
      <c r="E54" s="35" t="s">
        <v>122</v>
      </c>
      <c r="F54" s="35" t="s">
        <v>122</v>
      </c>
      <c r="G54" s="35" t="s">
        <v>122</v>
      </c>
      <c r="H54" s="35" t="s">
        <v>122</v>
      </c>
      <c r="I54" s="35">
        <v>11</v>
      </c>
      <c r="J54" s="35">
        <v>19</v>
      </c>
      <c r="K54" s="35">
        <v>17</v>
      </c>
      <c r="L54" s="35">
        <v>18</v>
      </c>
      <c r="M54" s="35">
        <v>19</v>
      </c>
      <c r="N54" s="43">
        <v>17</v>
      </c>
      <c r="O54" s="17">
        <f>SUM(I54:N54)</f>
        <v>101</v>
      </c>
      <c r="P54" s="3" t="s">
        <v>123</v>
      </c>
    </row>
    <row r="55" spans="1:16" ht="57" customHeight="1" x14ac:dyDescent="0.3">
      <c r="A55" s="102"/>
      <c r="B55" s="18" t="s">
        <v>181</v>
      </c>
      <c r="C55" s="35" t="s">
        <v>122</v>
      </c>
      <c r="D55" s="35" t="s">
        <v>122</v>
      </c>
      <c r="E55" s="35" t="s">
        <v>122</v>
      </c>
      <c r="F55" s="35" t="s">
        <v>122</v>
      </c>
      <c r="G55" s="35" t="s">
        <v>122</v>
      </c>
      <c r="H55" s="35" t="s">
        <v>122</v>
      </c>
      <c r="I55" s="35" t="s">
        <v>122</v>
      </c>
      <c r="J55" s="35" t="s">
        <v>122</v>
      </c>
      <c r="K55" s="35" t="s">
        <v>122</v>
      </c>
      <c r="L55" s="35">
        <v>4</v>
      </c>
      <c r="M55" s="35">
        <v>23</v>
      </c>
      <c r="N55" s="43">
        <v>16</v>
      </c>
      <c r="O55" s="17">
        <f>SUM(L55:N55)</f>
        <v>43</v>
      </c>
      <c r="P55" s="3" t="s">
        <v>182</v>
      </c>
    </row>
    <row r="56" spans="1:16" ht="75" customHeight="1" x14ac:dyDescent="0.3">
      <c r="A56" s="100" t="s">
        <v>87</v>
      </c>
      <c r="B56" s="18" t="s">
        <v>90</v>
      </c>
      <c r="C56" s="35">
        <v>5</v>
      </c>
      <c r="D56" s="35">
        <v>8</v>
      </c>
      <c r="E56" s="35">
        <v>14</v>
      </c>
      <c r="F56" s="45">
        <v>4</v>
      </c>
      <c r="G56" s="35">
        <v>5</v>
      </c>
      <c r="H56" s="35">
        <v>6</v>
      </c>
      <c r="I56" s="35">
        <v>3</v>
      </c>
      <c r="J56" s="35">
        <v>6</v>
      </c>
      <c r="K56" s="35">
        <v>5</v>
      </c>
      <c r="L56" s="35">
        <v>11</v>
      </c>
      <c r="M56" s="35">
        <v>5</v>
      </c>
      <c r="N56" s="35">
        <v>3</v>
      </c>
      <c r="O56" s="17">
        <f t="shared" si="1"/>
        <v>75</v>
      </c>
    </row>
    <row r="57" spans="1:16" ht="56.4" customHeight="1" x14ac:dyDescent="0.3">
      <c r="A57" s="102"/>
      <c r="B57" s="18" t="s">
        <v>132</v>
      </c>
      <c r="C57" s="35">
        <v>10</v>
      </c>
      <c r="D57" s="35">
        <v>25</v>
      </c>
      <c r="E57" s="35">
        <v>31</v>
      </c>
      <c r="F57" s="35">
        <v>16</v>
      </c>
      <c r="G57" s="35">
        <v>25</v>
      </c>
      <c r="H57" s="35">
        <v>17</v>
      </c>
      <c r="I57" s="35">
        <v>26</v>
      </c>
      <c r="J57" s="35">
        <v>26</v>
      </c>
      <c r="K57" s="35">
        <v>33</v>
      </c>
      <c r="L57" s="35">
        <v>22</v>
      </c>
      <c r="M57" s="35">
        <v>24</v>
      </c>
      <c r="N57" s="35">
        <v>22</v>
      </c>
      <c r="O57" s="17">
        <f t="shared" si="1"/>
        <v>277</v>
      </c>
    </row>
    <row r="58" spans="1:16" ht="75" customHeight="1" x14ac:dyDescent="0.3">
      <c r="A58" s="100" t="s">
        <v>88</v>
      </c>
      <c r="B58" s="18" t="s">
        <v>91</v>
      </c>
      <c r="C58" s="35">
        <v>20</v>
      </c>
      <c r="D58" s="35">
        <v>28</v>
      </c>
      <c r="E58" s="35">
        <v>19</v>
      </c>
      <c r="F58" s="45">
        <v>8</v>
      </c>
      <c r="G58" s="35">
        <v>17</v>
      </c>
      <c r="H58" s="35">
        <v>8</v>
      </c>
      <c r="I58" s="35">
        <v>18</v>
      </c>
      <c r="J58" s="35">
        <v>24</v>
      </c>
      <c r="K58" s="35">
        <v>26</v>
      </c>
      <c r="L58" s="35">
        <v>19</v>
      </c>
      <c r="M58" s="35">
        <v>26</v>
      </c>
      <c r="N58" s="35">
        <v>19</v>
      </c>
      <c r="O58" s="17">
        <f t="shared" si="1"/>
        <v>232</v>
      </c>
    </row>
    <row r="59" spans="1:16" ht="75" customHeight="1" x14ac:dyDescent="0.3">
      <c r="A59" s="102"/>
      <c r="B59" s="17" t="s">
        <v>161</v>
      </c>
      <c r="C59" s="35" t="s">
        <v>122</v>
      </c>
      <c r="D59" s="35">
        <v>0</v>
      </c>
      <c r="E59" s="35">
        <v>13</v>
      </c>
      <c r="F59" s="45">
        <v>10</v>
      </c>
      <c r="G59" s="35" t="s">
        <v>122</v>
      </c>
      <c r="H59" s="35" t="s">
        <v>122</v>
      </c>
      <c r="I59" s="35" t="s">
        <v>122</v>
      </c>
      <c r="J59" s="35" t="s">
        <v>122</v>
      </c>
      <c r="K59" s="35" t="s">
        <v>122</v>
      </c>
      <c r="L59" s="35" t="s">
        <v>122</v>
      </c>
      <c r="M59" s="35" t="s">
        <v>122</v>
      </c>
      <c r="N59" s="35" t="s">
        <v>122</v>
      </c>
      <c r="O59" s="17">
        <f>SUM(D59:N59)</f>
        <v>23</v>
      </c>
      <c r="P59" s="61" t="s">
        <v>168</v>
      </c>
    </row>
    <row r="60" spans="1:16" ht="36" customHeight="1" x14ac:dyDescent="0.3">
      <c r="A60" s="96" t="s">
        <v>7</v>
      </c>
      <c r="B60" s="97"/>
      <c r="C60" s="17">
        <f t="shared" ref="C60:L60" si="2">SUM(C5:C59)</f>
        <v>535</v>
      </c>
      <c r="D60" s="17">
        <f t="shared" si="2"/>
        <v>831</v>
      </c>
      <c r="E60" s="17">
        <f t="shared" si="2"/>
        <v>974</v>
      </c>
      <c r="F60" s="17">
        <f t="shared" si="2"/>
        <v>586</v>
      </c>
      <c r="G60" s="17">
        <f t="shared" si="2"/>
        <v>727</v>
      </c>
      <c r="H60" s="17">
        <f t="shared" si="2"/>
        <v>599</v>
      </c>
      <c r="I60" s="17">
        <f t="shared" si="2"/>
        <v>702</v>
      </c>
      <c r="J60" s="17">
        <f t="shared" si="2"/>
        <v>844</v>
      </c>
      <c r="K60" s="17">
        <f t="shared" si="2"/>
        <v>727</v>
      </c>
      <c r="L60" s="17">
        <f t="shared" si="2"/>
        <v>719</v>
      </c>
      <c r="M60" s="17"/>
      <c r="N60" s="17"/>
      <c r="O60" s="17">
        <f>SUM(O5:O59)</f>
        <v>8674</v>
      </c>
    </row>
    <row r="61" spans="1:16" ht="81.599999999999994" customHeight="1" x14ac:dyDescent="0.3">
      <c r="A61" s="41" t="s">
        <v>140</v>
      </c>
      <c r="B61" s="39"/>
      <c r="C61" s="39"/>
      <c r="D61" s="39"/>
      <c r="E61" s="39"/>
      <c r="F61" s="39"/>
      <c r="G61" s="39"/>
      <c r="H61" s="40"/>
      <c r="I61" s="39"/>
      <c r="J61" s="39"/>
      <c r="K61" s="39"/>
      <c r="L61" s="39"/>
      <c r="M61" s="39"/>
      <c r="N61" s="39"/>
      <c r="O61" s="39"/>
    </row>
  </sheetData>
  <mergeCells count="16">
    <mergeCell ref="A1:O1"/>
    <mergeCell ref="A2:O2"/>
    <mergeCell ref="A3:O3"/>
    <mergeCell ref="A5:A14"/>
    <mergeCell ref="A21:A23"/>
    <mergeCell ref="A28:A30"/>
    <mergeCell ref="A24:A25"/>
    <mergeCell ref="A36:A39"/>
    <mergeCell ref="A60:B60"/>
    <mergeCell ref="A50:A51"/>
    <mergeCell ref="A56:A57"/>
    <mergeCell ref="A58:A59"/>
    <mergeCell ref="A26:A27"/>
    <mergeCell ref="A31:A33"/>
    <mergeCell ref="A42:A49"/>
    <mergeCell ref="A52:A55"/>
  </mergeCells>
  <phoneticPr fontId="1" type="noConversion"/>
  <pageMargins left="0.25" right="0.25" top="0.75" bottom="0.75" header="0.3" footer="0.3"/>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109年1-12月</vt:lpstr>
      <vt:lpstr>110年1-12月 </vt:lpstr>
      <vt:lpstr>111年1-12月 </vt:lpstr>
      <vt:lpstr>112年1-12月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黃文煒</dc:creator>
  <cp:lastModifiedBy>User</cp:lastModifiedBy>
  <cp:lastPrinted>2023-08-17T07:36:08Z</cp:lastPrinted>
  <dcterms:created xsi:type="dcterms:W3CDTF">2020-03-05T08:53:30Z</dcterms:created>
  <dcterms:modified xsi:type="dcterms:W3CDTF">2024-01-23T08:13:57Z</dcterms:modified>
</cp:coreProperties>
</file>